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95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51" i="1" l="1"/>
  <c r="F13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F62" i="1" s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F24" i="1" s="1"/>
  <c r="B14" i="1"/>
  <c r="A14" i="1"/>
  <c r="L13" i="1"/>
  <c r="L24" i="1" s="1"/>
  <c r="L196" i="1" s="1"/>
  <c r="J13" i="1"/>
  <c r="J24" i="1" s="1"/>
  <c r="I13" i="1"/>
  <c r="H13" i="1"/>
  <c r="H24" i="1" s="1"/>
  <c r="G13" i="1"/>
  <c r="G24" i="1" s="1"/>
  <c r="I195" i="1" l="1"/>
  <c r="G195" i="1"/>
  <c r="I176" i="1"/>
  <c r="I157" i="1"/>
  <c r="I138" i="1"/>
  <c r="I119" i="1"/>
  <c r="G100" i="1"/>
  <c r="J100" i="1"/>
  <c r="H100" i="1"/>
  <c r="H196" i="1" s="1"/>
  <c r="I100" i="1"/>
  <c r="I81" i="1"/>
  <c r="J196" i="1"/>
  <c r="I24" i="1"/>
  <c r="F196" i="1"/>
  <c r="G196" i="1" l="1"/>
  <c r="I196" i="1"/>
</calcChain>
</file>

<file path=xl/sharedStrings.xml><?xml version="1.0" encoding="utf-8"?>
<sst xmlns="http://schemas.openxmlformats.org/spreadsheetml/2006/main" count="389" uniqueCount="139">
  <si>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</si>
  <si>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</si>
  <si>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</si>
  <si>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</si>
  <si>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</si>
  <si>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</si>
  <si>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</si>
  <si>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</si>
  <si>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</si>
  <si>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</si>
  <si>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</si>
  <si>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</si>
  <si>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</si>
  <si>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</si>
  <si>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</si>
  <si>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</si>
  <si>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</si>
  <si>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</si>
  <si>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</si>
  <si>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</si>
  <si>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</si>
  <si>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</si>
  <si>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</si>
  <si>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</si>
  <si>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</si>
  <si>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</si>
  <si>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</si>
  <si>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</si>
  <si>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</si>
  <si>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</si>
  <si>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</si>
  <si>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</si>
  <si>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</si>
  <si>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</si>
  <si>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</si>
  <si>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</si>
  <si>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</si>
  <si>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</si>
  <si>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</si>
  <si>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ОМЛЕТ НАТУРАЛЬНЫЙ</t>
  </si>
  <si>
    <t>210</t>
  </si>
  <si>
    <t>ОВОЩИ НАТУРАЛЬНЫЕ СВЕЖИЕ</t>
  </si>
  <si>
    <t>71</t>
  </si>
  <si>
    <t>ХЛЕБ ПШЕНИЧНЫЙ</t>
  </si>
  <si>
    <t>40</t>
  </si>
  <si>
    <t>МАСЛО (ПОРЦИЯМИ)</t>
  </si>
  <si>
    <t>14</t>
  </si>
  <si>
    <t>СЫР (ПОРЦИЯМИ)</t>
  </si>
  <si>
    <t>15</t>
  </si>
  <si>
    <t>ЧАЙ С САХАРОМ</t>
  </si>
  <si>
    <t>430</t>
  </si>
  <si>
    <t>СУП МОЛОЧНЫЙ С КРУПОЙ</t>
  </si>
  <si>
    <t>121</t>
  </si>
  <si>
    <t>ЯЙЦА ВАРЕНЫЕ</t>
  </si>
  <si>
    <t>209</t>
  </si>
  <si>
    <t>КОФЕЙНЫЙ НАПИТОК С МОЛОКОМ</t>
  </si>
  <si>
    <t>379</t>
  </si>
  <si>
    <t>КОТЛЕТЫ ИЛИ БИТОЧКИ РЫБНЫЕ</t>
  </si>
  <si>
    <t>239</t>
  </si>
  <si>
    <t>КАРТОФЕЛЬ ОТВАРНОЙ</t>
  </si>
  <si>
    <t>310</t>
  </si>
  <si>
    <t>ЗАПЕКАНКА ИЗ ТВОРОГА</t>
  </si>
  <si>
    <t>223</t>
  </si>
  <si>
    <t>КАПУСТА ТУШЕНАЯ</t>
  </si>
  <si>
    <t>139</t>
  </si>
  <si>
    <t>ЯБЛОКО</t>
  </si>
  <si>
    <t>СУП МОЛОЧНЫЙ С МАКАРОННЫМИ ИЗДЕЛИЯМИ</t>
  </si>
  <si>
    <t>120</t>
  </si>
  <si>
    <t>КАКАО С МОЛОКОМ</t>
  </si>
  <si>
    <t>382</t>
  </si>
  <si>
    <t>КАША ОВСЯНАЯ "ГЕРКУЛЕС" ЖИДКАЯ</t>
  </si>
  <si>
    <t>189</t>
  </si>
  <si>
    <t>РЫБА, ПРИПУЩЕННАЯ В МОЛОКЕ</t>
  </si>
  <si>
    <t>230</t>
  </si>
  <si>
    <t>КАША ПШЕНИЧНАЯ РАССЫПЧАТАЯ</t>
  </si>
  <si>
    <t>181</t>
  </si>
  <si>
    <t>СУП КАРТОФЕЛЬНЫЙ С БОБОВЫМИ</t>
  </si>
  <si>
    <t>102</t>
  </si>
  <si>
    <t>КОТЛЕТЫ НАТУРАЛЬНЫЕ ИЗ ФИЛЕ ПТИЦЫ</t>
  </si>
  <si>
    <t>313</t>
  </si>
  <si>
    <t>МАКАРОННЫЕ ИЗДЕЛИЯ ОТВАРНЫЕ</t>
  </si>
  <si>
    <t>331</t>
  </si>
  <si>
    <t>ХЛЕБ РЖАНОЙ</t>
  </si>
  <si>
    <t>КОМПОТ ИЗ СМЕСИ СУХОФРУКТОВ</t>
  </si>
  <si>
    <t>0</t>
  </si>
  <si>
    <t>349</t>
  </si>
  <si>
    <t>СУП КАРТОФЕЛЬНЫЙ С МЯСНЫМИ ФРИКАДЕЛЬКАМИ</t>
  </si>
  <si>
    <t>104</t>
  </si>
  <si>
    <t>ПЕЧЕНЬ, ТУШЕНАЯ В СОУСЕ</t>
  </si>
  <si>
    <t>261</t>
  </si>
  <si>
    <t>КАША ГРЕЧНЕВАЯ РАССЫПЧАТАЯ</t>
  </si>
  <si>
    <t>ОВОЩИ ОТВАРНЫЕ С МАСЛОМ</t>
  </si>
  <si>
    <t>315</t>
  </si>
  <si>
    <t>БОРЩ С КАПУСТОЙ И КАРТОФЕЛЕМ</t>
  </si>
  <si>
    <t>82</t>
  </si>
  <si>
    <t>КОТЛЕТЫ ДОМАШНИЕ</t>
  </si>
  <si>
    <t>271</t>
  </si>
  <si>
    <t>ПЮРЕ КАРТОФЕЛЬНОЕ</t>
  </si>
  <si>
    <t>312</t>
  </si>
  <si>
    <t>ОГУРЕЦ СОЛЕНЫЙ</t>
  </si>
  <si>
    <t>ГУЛЯШ ИЗ ОТВАРНОЙ ГОВЯДИНЫ</t>
  </si>
  <si>
    <t>246</t>
  </si>
  <si>
    <t>309</t>
  </si>
  <si>
    <t>ИКРА КАБАЧКОВАЯ КОНСЕРВИРОВАННАЯ</t>
  </si>
  <si>
    <t>СУП КРЕСТЬЯНСКИЙ С КРУПОЙ</t>
  </si>
  <si>
    <t>98</t>
  </si>
  <si>
    <t>ЖАРКОЕ ПО-ДОМАШНЕМУ</t>
  </si>
  <si>
    <t>258</t>
  </si>
  <si>
    <t>ТОМАТЫ СОЛЕНЫЕ</t>
  </si>
  <si>
    <t>СУП С МАКАРОННЫМИ ИЗДЕЛИЯМИ И КАРТОФЕЛЕМ</t>
  </si>
  <si>
    <t>101</t>
  </si>
  <si>
    <t>ПТИЦА ОТВАРНАЯ</t>
  </si>
  <si>
    <t>307</t>
  </si>
  <si>
    <t>ЩИ ИЗ СВЕЖЕЙ КАПУСТЫ С КАРТОФЕЛЕМ</t>
  </si>
  <si>
    <t>88</t>
  </si>
  <si>
    <t>ОЛАДЬИ ИЗ ПЕЧЕНИ</t>
  </si>
  <si>
    <t>282</t>
  </si>
  <si>
    <t>125</t>
  </si>
  <si>
    <t>САЛАТ ИЗ МОРКОВИ И ЯБЛОК</t>
  </si>
  <si>
    <t>СУП КАРТОФЕЛЬНЫЙ С КРУПОЙ</t>
  </si>
  <si>
    <t>РИС ОТВАРНОЙ</t>
  </si>
  <si>
    <t>304</t>
  </si>
  <si>
    <t>ГУЛЯШ</t>
  </si>
  <si>
    <t>260</t>
  </si>
  <si>
    <t>САЛАТ ИЗ БЕЛОКОЧАННОЙ КАПУСТЫ С ЯБЛОКАМИ</t>
  </si>
  <si>
    <t>46</t>
  </si>
  <si>
    <t>СУП ИЗ ОВОЩЕЙ</t>
  </si>
  <si>
    <t>99</t>
  </si>
  <si>
    <t>ТЕФТЕЛИ ИЗ ГОВЯДИНЫ С РИСОМ (ПАРОВЫЕ)</t>
  </si>
  <si>
    <t>285</t>
  </si>
  <si>
    <t>САЛАТ ИЗ КУКУРУЗЫ (КОНСЕРВИРОВАННОЙ)</t>
  </si>
  <si>
    <t>12</t>
  </si>
  <si>
    <t>БОРЩ С КАРТОФЕЛЕМ</t>
  </si>
  <si>
    <t>77</t>
  </si>
  <si>
    <t>ПЛОВ ИЗ ОТВАРНОЙ ГОВЯДИНЫ</t>
  </si>
  <si>
    <t>244</t>
  </si>
  <si>
    <t>МБОУ "ООШ с. Новое Чаплино"</t>
  </si>
  <si>
    <t>директор</t>
  </si>
  <si>
    <t>Повольских Татьяна Валентиновна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</si>
</sst>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Arial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2" xfId="0" applyFont="1" applyFill="1" applyBorder="1" applyAlignment="1" applyProtection="1">
      <alignment horizontal="left" vertical="top" wrapText="1"/>
      <protection locked="0"/>
    </xf>
    <xf numFmtId="0" fontId="11" fillId="0" borderId="22" xfId="0" applyFont="1" applyFill="1" applyBorder="1" applyAlignment="1" applyProtection="1">
      <alignment horizontal="right" vertical="top" wrapText="1"/>
      <protection locked="0"/>
    </xf>
    <xf numFmtId="39" fontId="11" fillId="0" borderId="22" xfId="0" applyNumberFormat="1" applyFont="1" applyFill="1" applyBorder="1" applyAlignment="1" applyProtection="1">
      <alignment horizontal="right" vertical="top" wrapText="1"/>
      <protection locked="0"/>
    </xf>
    <xf numFmtId="0" fontId="11" fillId="0" borderId="22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right" vertical="top" wrapText="1"/>
    </xf>
    <xf numFmtId="39" fontId="11" fillId="0" borderId="22" xfId="0" applyNumberFormat="1" applyFont="1" applyFill="1" applyBorder="1" applyAlignment="1">
      <alignment horizontal="right" vertical="top" wrapText="1"/>
    </xf>
    <xf numFmtId="0" fontId="11" fillId="0" borderId="22" xfId="0" applyNumberFormat="1" applyFont="1" applyFill="1" applyBorder="1" applyAlignment="1">
      <alignment horizontal="right" vertical="top" wrapText="1"/>
    </xf>
    <xf numFmtId="1" fontId="11" fillId="0" borderId="22" xfId="0" applyNumberFormat="1" applyFont="1" applyFill="1" applyBorder="1" applyAlignment="1">
      <alignment horizontal="right" vertical="top"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0" borderId="22" xfId="0" applyFont="1" applyFill="1" applyBorder="1" applyAlignment="1">
      <alignment horizontal="left" vertical="top" wrapText="1"/>
    </xf>
    <xf numFmtId="1" fontId="12" fillId="0" borderId="22" xfId="0" applyNumberFormat="1" applyFont="1" applyFill="1" applyBorder="1" applyAlignment="1">
      <alignment horizontal="right" vertical="top" wrapText="1"/>
    </xf>
    <xf numFmtId="39" fontId="12" fillId="0" borderId="22" xfId="0" applyNumberFormat="1" applyFont="1" applyFill="1" applyBorder="1" applyAlignment="1">
      <alignment horizontal="right" vertical="top" wrapText="1"/>
    </xf>
    <xf numFmtId="0" fontId="12" fillId="0" borderId="22" xfId="0" applyFont="1" applyFill="1" applyBorder="1" applyAlignment="1">
      <alignment horizontal="right" vertical="top" wrapText="1"/>
    </xf>
    <xf numFmtId="0" fontId="12" fillId="0" borderId="22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2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3" sqref="O1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136</v>
      </c>
      <c r="D1" s="64"/>
      <c r="E1" s="64"/>
      <c r="F1" s="12" t="s">
        <v>16</v>
      </c>
      <c r="G1" s="2" t="s">
        <v>17</v>
      </c>
      <c r="H1" s="65" t="s">
        <v>137</v>
      </c>
      <c r="I1" s="65"/>
      <c r="J1" s="65"/>
      <c r="K1" s="65"/>
    </row>
    <row r="2" spans="1:12" ht="18" x14ac:dyDescent="0.2">
      <c r="A2" s="35" t="s">
        <v>6</v>
      </c>
      <c r="C2" s="2"/>
      <c r="G2" s="2" t="s">
        <v>18</v>
      </c>
      <c r="H2" s="65" t="s">
        <v>138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9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39</v>
      </c>
      <c r="F6" s="53">
        <v>200</v>
      </c>
      <c r="G6" s="53">
        <v>18.68</v>
      </c>
      <c r="H6" s="54">
        <v>35.950000000000003</v>
      </c>
      <c r="I6" s="54">
        <v>3.54</v>
      </c>
      <c r="J6" s="54">
        <v>412.74</v>
      </c>
      <c r="K6" s="53" t="s">
        <v>40</v>
      </c>
      <c r="L6" s="39"/>
    </row>
    <row r="7" spans="1:12" ht="15" x14ac:dyDescent="0.25">
      <c r="A7" s="23"/>
      <c r="B7" s="15"/>
      <c r="C7" s="11"/>
      <c r="D7" s="69"/>
      <c r="E7" s="52" t="s">
        <v>41</v>
      </c>
      <c r="F7" s="53">
        <v>50</v>
      </c>
      <c r="G7" s="53">
        <v>0.4</v>
      </c>
      <c r="H7" s="54">
        <v>0.05</v>
      </c>
      <c r="I7" s="54">
        <v>1.25</v>
      </c>
      <c r="J7" s="54">
        <v>7</v>
      </c>
      <c r="K7" s="53" t="s">
        <v>42</v>
      </c>
      <c r="L7" s="41"/>
    </row>
    <row r="8" spans="1:12" ht="15" x14ac:dyDescent="0.25">
      <c r="A8" s="23"/>
      <c r="B8" s="15"/>
      <c r="C8" s="11"/>
      <c r="D8" s="7" t="s">
        <v>22</v>
      </c>
      <c r="E8" s="52" t="s">
        <v>49</v>
      </c>
      <c r="F8" s="53">
        <v>200</v>
      </c>
      <c r="G8" s="53">
        <v>0.2</v>
      </c>
      <c r="H8" s="54">
        <v>0.1</v>
      </c>
      <c r="I8" s="54">
        <v>15</v>
      </c>
      <c r="J8" s="54">
        <v>60</v>
      </c>
      <c r="K8" s="53" t="s">
        <v>50</v>
      </c>
      <c r="L8" s="41"/>
    </row>
    <row r="9" spans="1:12" ht="15" x14ac:dyDescent="0.25">
      <c r="A9" s="23"/>
      <c r="B9" s="15"/>
      <c r="C9" s="11"/>
      <c r="D9" s="7" t="s">
        <v>23</v>
      </c>
      <c r="E9" s="52" t="s">
        <v>43</v>
      </c>
      <c r="F9" s="53">
        <v>40</v>
      </c>
      <c r="G9" s="53">
        <v>3.05</v>
      </c>
      <c r="H9" s="54">
        <v>0.25</v>
      </c>
      <c r="I9" s="54">
        <v>20.07</v>
      </c>
      <c r="J9" s="54">
        <v>94.73</v>
      </c>
      <c r="K9" s="53"/>
      <c r="L9" s="41"/>
    </row>
    <row r="10" spans="1:12" ht="15" x14ac:dyDescent="0.25">
      <c r="A10" s="23"/>
      <c r="B10" s="15"/>
      <c r="C10" s="11"/>
      <c r="D10" s="7" t="s">
        <v>24</v>
      </c>
      <c r="E10" s="49"/>
      <c r="F10" s="50"/>
      <c r="G10" s="50"/>
      <c r="H10" s="51"/>
      <c r="I10" s="51"/>
      <c r="J10" s="51"/>
      <c r="K10" s="50"/>
      <c r="L10" s="41"/>
    </row>
    <row r="11" spans="1:12" ht="15" x14ac:dyDescent="0.25">
      <c r="A11" s="23"/>
      <c r="B11" s="15"/>
      <c r="C11" s="11"/>
      <c r="D11" s="69"/>
      <c r="E11" s="52" t="s">
        <v>45</v>
      </c>
      <c r="F11" s="53">
        <v>9</v>
      </c>
      <c r="G11" s="53">
        <v>0.05</v>
      </c>
      <c r="H11" s="54">
        <v>7.43</v>
      </c>
      <c r="I11" s="54">
        <v>7.0000000000000007E-2</v>
      </c>
      <c r="J11" s="54">
        <v>67.319999999999993</v>
      </c>
      <c r="K11" s="53" t="s">
        <v>46</v>
      </c>
      <c r="L11" s="41"/>
    </row>
    <row r="12" spans="1:12" ht="15" x14ac:dyDescent="0.25">
      <c r="A12" s="23"/>
      <c r="B12" s="15"/>
      <c r="C12" s="11"/>
      <c r="D12" s="69"/>
      <c r="E12" s="52" t="s">
        <v>47</v>
      </c>
      <c r="F12" s="53">
        <v>13</v>
      </c>
      <c r="G12" s="53">
        <v>3.02</v>
      </c>
      <c r="H12" s="54">
        <v>3.84</v>
      </c>
      <c r="I12" s="54">
        <v>0</v>
      </c>
      <c r="J12" s="54">
        <v>47.32</v>
      </c>
      <c r="K12" s="53" t="s">
        <v>48</v>
      </c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512</v>
      </c>
      <c r="G13" s="19">
        <f t="shared" ref="G13:J13" si="0">SUM(G6:G12)</f>
        <v>25.4</v>
      </c>
      <c r="H13" s="19">
        <f t="shared" si="0"/>
        <v>47.620000000000005</v>
      </c>
      <c r="I13" s="19">
        <f t="shared" si="0"/>
        <v>39.93</v>
      </c>
      <c r="J13" s="19">
        <f t="shared" si="0"/>
        <v>689.11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41</v>
      </c>
      <c r="F14" s="53">
        <v>70</v>
      </c>
      <c r="G14" s="53">
        <v>0.77</v>
      </c>
      <c r="H14" s="54">
        <v>0.14000000000000001</v>
      </c>
      <c r="I14" s="54">
        <v>2.66</v>
      </c>
      <c r="J14" s="54">
        <v>16.8</v>
      </c>
      <c r="K14" s="53" t="s">
        <v>42</v>
      </c>
      <c r="L14" s="41"/>
    </row>
    <row r="15" spans="1:12" ht="15" x14ac:dyDescent="0.25">
      <c r="A15" s="23"/>
      <c r="B15" s="15"/>
      <c r="C15" s="11"/>
      <c r="D15" s="7" t="s">
        <v>27</v>
      </c>
      <c r="E15" s="52" t="s">
        <v>76</v>
      </c>
      <c r="F15" s="53">
        <v>250</v>
      </c>
      <c r="G15" s="53">
        <v>5.34</v>
      </c>
      <c r="H15" s="54">
        <v>5.46</v>
      </c>
      <c r="I15" s="54">
        <v>18.66</v>
      </c>
      <c r="J15" s="54">
        <v>146.97999999999999</v>
      </c>
      <c r="K15" s="53" t="s">
        <v>77</v>
      </c>
      <c r="L15" s="41"/>
    </row>
    <row r="16" spans="1:12" ht="15" x14ac:dyDescent="0.25">
      <c r="A16" s="23"/>
      <c r="B16" s="15"/>
      <c r="C16" s="11"/>
      <c r="D16" s="7" t="s">
        <v>28</v>
      </c>
      <c r="E16" s="52" t="s">
        <v>78</v>
      </c>
      <c r="F16" s="53">
        <v>100</v>
      </c>
      <c r="G16" s="53">
        <v>28.4</v>
      </c>
      <c r="H16" s="54">
        <v>5.8</v>
      </c>
      <c r="I16" s="54">
        <v>0.8</v>
      </c>
      <c r="J16" s="54">
        <v>170</v>
      </c>
      <c r="K16" s="53" t="s">
        <v>79</v>
      </c>
      <c r="L16" s="41"/>
    </row>
    <row r="17" spans="1:12" ht="15" x14ac:dyDescent="0.25">
      <c r="A17" s="23"/>
      <c r="B17" s="15"/>
      <c r="C17" s="11"/>
      <c r="D17" s="7" t="s">
        <v>29</v>
      </c>
      <c r="E17" s="52" t="s">
        <v>80</v>
      </c>
      <c r="F17" s="53">
        <v>150</v>
      </c>
      <c r="G17" s="53">
        <v>5.51</v>
      </c>
      <c r="H17" s="54">
        <v>4.8099999999999996</v>
      </c>
      <c r="I17" s="54">
        <v>31.36</v>
      </c>
      <c r="J17" s="54">
        <v>191.34</v>
      </c>
      <c r="K17" s="53" t="s">
        <v>81</v>
      </c>
      <c r="L17" s="41"/>
    </row>
    <row r="18" spans="1:12" ht="15" x14ac:dyDescent="0.25">
      <c r="A18" s="23"/>
      <c r="B18" s="15"/>
      <c r="C18" s="11"/>
      <c r="D18" s="7" t="s">
        <v>30</v>
      </c>
      <c r="E18" s="52" t="s">
        <v>83</v>
      </c>
      <c r="F18" s="53">
        <v>200</v>
      </c>
      <c r="G18" s="53" t="s">
        <v>84</v>
      </c>
      <c r="H18" s="54">
        <v>0</v>
      </c>
      <c r="I18" s="54">
        <v>19.36</v>
      </c>
      <c r="J18" s="54">
        <v>77.41</v>
      </c>
      <c r="K18" s="53" t="s">
        <v>85</v>
      </c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52" t="s">
        <v>82</v>
      </c>
      <c r="F20" s="53">
        <v>50</v>
      </c>
      <c r="G20" s="53">
        <v>3.31</v>
      </c>
      <c r="H20" s="54">
        <v>0.44</v>
      </c>
      <c r="I20" s="54">
        <v>21.2</v>
      </c>
      <c r="J20" s="54">
        <v>101.98</v>
      </c>
      <c r="K20" s="53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820</v>
      </c>
      <c r="G23" s="19">
        <f t="shared" ref="G23:J23" si="2">SUM(G14:G22)</f>
        <v>43.33</v>
      </c>
      <c r="H23" s="19">
        <f t="shared" si="2"/>
        <v>16.649999999999999</v>
      </c>
      <c r="I23" s="19">
        <f t="shared" si="2"/>
        <v>94.04</v>
      </c>
      <c r="J23" s="19">
        <f t="shared" si="2"/>
        <v>704.51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1332</v>
      </c>
      <c r="G24" s="32">
        <f t="shared" ref="G24:J24" si="4">G13+G23</f>
        <v>68.72999999999999</v>
      </c>
      <c r="H24" s="32">
        <f t="shared" si="4"/>
        <v>64.27000000000001</v>
      </c>
      <c r="I24" s="32">
        <f t="shared" si="4"/>
        <v>133.97</v>
      </c>
      <c r="J24" s="32">
        <f t="shared" si="4"/>
        <v>1393.62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51</v>
      </c>
      <c r="F25" s="53">
        <v>200</v>
      </c>
      <c r="G25" s="53">
        <v>3.64</v>
      </c>
      <c r="H25" s="54">
        <v>3.82</v>
      </c>
      <c r="I25" s="54">
        <v>15.22</v>
      </c>
      <c r="J25" s="54">
        <v>110.49</v>
      </c>
      <c r="K25" s="53" t="s">
        <v>52</v>
      </c>
      <c r="L25" s="39"/>
    </row>
    <row r="26" spans="1:12" ht="15" x14ac:dyDescent="0.25">
      <c r="A26" s="14"/>
      <c r="B26" s="15"/>
      <c r="C26" s="11"/>
      <c r="D26" s="6"/>
      <c r="E26" s="52" t="s">
        <v>53</v>
      </c>
      <c r="F26" s="53">
        <v>49</v>
      </c>
      <c r="G26" s="53">
        <v>6.1</v>
      </c>
      <c r="H26" s="54">
        <v>5.52</v>
      </c>
      <c r="I26" s="54">
        <v>0.34</v>
      </c>
      <c r="J26" s="54">
        <v>75.400000000000006</v>
      </c>
      <c r="K26" s="53" t="s">
        <v>54</v>
      </c>
      <c r="L26" s="41"/>
    </row>
    <row r="27" spans="1:12" ht="15" x14ac:dyDescent="0.25">
      <c r="A27" s="14"/>
      <c r="B27" s="15"/>
      <c r="C27" s="11"/>
      <c r="D27" s="7" t="s">
        <v>22</v>
      </c>
      <c r="E27" s="52" t="s">
        <v>49</v>
      </c>
      <c r="F27" s="53">
        <v>200</v>
      </c>
      <c r="G27" s="53">
        <v>0.2</v>
      </c>
      <c r="H27" s="54">
        <v>0.1</v>
      </c>
      <c r="I27" s="54">
        <v>15</v>
      </c>
      <c r="J27" s="54">
        <v>60</v>
      </c>
      <c r="K27" s="53" t="s">
        <v>50</v>
      </c>
      <c r="L27" s="41"/>
    </row>
    <row r="28" spans="1:12" ht="15" x14ac:dyDescent="0.25">
      <c r="A28" s="14"/>
      <c r="B28" s="15"/>
      <c r="C28" s="11"/>
      <c r="D28" s="7" t="s">
        <v>23</v>
      </c>
      <c r="E28" s="52" t="s">
        <v>43</v>
      </c>
      <c r="F28" s="53">
        <v>45</v>
      </c>
      <c r="G28" s="53">
        <v>3.43</v>
      </c>
      <c r="H28" s="54">
        <v>0.28000000000000003</v>
      </c>
      <c r="I28" s="54">
        <v>22.58</v>
      </c>
      <c r="J28" s="54">
        <v>106.57</v>
      </c>
      <c r="K28" s="53"/>
      <c r="L28" s="41"/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/>
      <c r="E30" s="52" t="s">
        <v>45</v>
      </c>
      <c r="F30" s="53">
        <v>9</v>
      </c>
      <c r="G30" s="53">
        <v>0.05</v>
      </c>
      <c r="H30" s="54">
        <v>7.43</v>
      </c>
      <c r="I30" s="54">
        <v>7.0000000000000007E-2</v>
      </c>
      <c r="J30" s="54">
        <v>67.319999999999993</v>
      </c>
      <c r="K30" s="53" t="s">
        <v>46</v>
      </c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503</v>
      </c>
      <c r="G32" s="19">
        <f t="shared" ref="G32" si="6">SUM(G25:G31)</f>
        <v>13.42</v>
      </c>
      <c r="H32" s="19">
        <f t="shared" ref="H32" si="7">SUM(H25:H31)</f>
        <v>17.149999999999999</v>
      </c>
      <c r="I32" s="19">
        <f t="shared" ref="I32" si="8">SUM(I25:I31)</f>
        <v>53.21</v>
      </c>
      <c r="J32" s="19">
        <f t="shared" ref="J32:L32" si="9">SUM(J25:J31)</f>
        <v>419.78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 t="s">
        <v>91</v>
      </c>
      <c r="F33" s="56">
        <v>70</v>
      </c>
      <c r="G33" s="55">
        <v>0.94</v>
      </c>
      <c r="H33" s="54">
        <v>2.0699999999999998</v>
      </c>
      <c r="I33" s="54">
        <v>4.97</v>
      </c>
      <c r="J33" s="54">
        <v>43.23</v>
      </c>
      <c r="K33" s="53" t="s">
        <v>92</v>
      </c>
      <c r="L33" s="41"/>
    </row>
    <row r="34" spans="1:12" ht="15" x14ac:dyDescent="0.25">
      <c r="A34" s="14"/>
      <c r="B34" s="15"/>
      <c r="C34" s="11"/>
      <c r="D34" s="7" t="s">
        <v>27</v>
      </c>
      <c r="E34" s="52" t="s">
        <v>86</v>
      </c>
      <c r="F34" s="55">
        <v>200</v>
      </c>
      <c r="G34" s="55">
        <v>7.89</v>
      </c>
      <c r="H34" s="54">
        <v>7.45</v>
      </c>
      <c r="I34" s="54">
        <v>14.42</v>
      </c>
      <c r="J34" s="54">
        <v>156.71</v>
      </c>
      <c r="K34" s="53" t="s">
        <v>87</v>
      </c>
      <c r="L34" s="41"/>
    </row>
    <row r="35" spans="1:12" ht="15" x14ac:dyDescent="0.25">
      <c r="A35" s="14"/>
      <c r="B35" s="15"/>
      <c r="C35" s="11"/>
      <c r="D35" s="7" t="s">
        <v>28</v>
      </c>
      <c r="E35" s="52" t="s">
        <v>88</v>
      </c>
      <c r="F35" s="55">
        <v>90</v>
      </c>
      <c r="G35" s="55">
        <v>12.03</v>
      </c>
      <c r="H35" s="54">
        <v>8.39</v>
      </c>
      <c r="I35" s="54">
        <v>4.5999999999999996</v>
      </c>
      <c r="J35" s="54">
        <v>160.63</v>
      </c>
      <c r="K35" s="53" t="s">
        <v>89</v>
      </c>
      <c r="L35" s="41"/>
    </row>
    <row r="36" spans="1:12" ht="15" x14ac:dyDescent="0.25">
      <c r="A36" s="14"/>
      <c r="B36" s="15"/>
      <c r="C36" s="11"/>
      <c r="D36" s="7" t="s">
        <v>29</v>
      </c>
      <c r="E36" s="52" t="s">
        <v>90</v>
      </c>
      <c r="F36" s="55">
        <v>150</v>
      </c>
      <c r="G36" s="55">
        <v>8.5500000000000007</v>
      </c>
      <c r="H36" s="54">
        <v>6.93</v>
      </c>
      <c r="I36" s="54">
        <v>38.799999999999997</v>
      </c>
      <c r="J36" s="54">
        <v>251.75</v>
      </c>
      <c r="K36" s="53" t="s">
        <v>75</v>
      </c>
      <c r="L36" s="41"/>
    </row>
    <row r="37" spans="1:12" ht="15" x14ac:dyDescent="0.25">
      <c r="A37" s="14"/>
      <c r="B37" s="15"/>
      <c r="C37" s="11"/>
      <c r="D37" s="7" t="s">
        <v>30</v>
      </c>
      <c r="E37" s="52" t="s">
        <v>83</v>
      </c>
      <c r="F37" s="55">
        <v>200</v>
      </c>
      <c r="G37" s="53" t="s">
        <v>84</v>
      </c>
      <c r="H37" s="54">
        <v>0</v>
      </c>
      <c r="I37" s="54">
        <v>19.36</v>
      </c>
      <c r="J37" s="54">
        <v>77.41</v>
      </c>
      <c r="K37" s="53" t="s">
        <v>85</v>
      </c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57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52" t="s">
        <v>82</v>
      </c>
      <c r="F39" s="55">
        <v>50</v>
      </c>
      <c r="G39" s="55">
        <v>3.31</v>
      </c>
      <c r="H39" s="54">
        <v>0.44</v>
      </c>
      <c r="I39" s="54">
        <v>21.2</v>
      </c>
      <c r="J39" s="54">
        <v>101.98</v>
      </c>
      <c r="K39" s="53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32.72</v>
      </c>
      <c r="H42" s="19">
        <f t="shared" ref="H42" si="11">SUM(H33:H41)</f>
        <v>25.28</v>
      </c>
      <c r="I42" s="19">
        <f t="shared" ref="I42" si="12">SUM(I33:I41)</f>
        <v>103.35000000000001</v>
      </c>
      <c r="J42" s="19">
        <f t="shared" ref="J42:L42" si="13">SUM(J33:J41)</f>
        <v>791.70999999999992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1263</v>
      </c>
      <c r="G43" s="32">
        <f t="shared" ref="G43" si="14">G32+G42</f>
        <v>46.14</v>
      </c>
      <c r="H43" s="32">
        <f t="shared" ref="H43" si="15">H32+H42</f>
        <v>42.43</v>
      </c>
      <c r="I43" s="32">
        <f t="shared" ref="I43" si="16">I32+I42</f>
        <v>156.56</v>
      </c>
      <c r="J43" s="32">
        <f t="shared" ref="J43:L43" si="17">J32+J42</f>
        <v>1211.4899999999998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2" t="s">
        <v>51</v>
      </c>
      <c r="F44" s="53">
        <v>250</v>
      </c>
      <c r="G44" s="53">
        <v>5.2</v>
      </c>
      <c r="H44" s="54">
        <v>5.03</v>
      </c>
      <c r="I44" s="54">
        <v>18.5</v>
      </c>
      <c r="J44" s="54">
        <v>140.88</v>
      </c>
      <c r="K44" s="53" t="s">
        <v>52</v>
      </c>
      <c r="L44" s="39"/>
    </row>
    <row r="45" spans="1:12" ht="15" x14ac:dyDescent="0.25">
      <c r="A45" s="23"/>
      <c r="B45" s="15"/>
      <c r="C45" s="11"/>
      <c r="D45" s="6"/>
      <c r="E45" s="52" t="s">
        <v>47</v>
      </c>
      <c r="F45" s="53">
        <v>13</v>
      </c>
      <c r="G45" s="53">
        <v>3.02</v>
      </c>
      <c r="H45" s="54">
        <v>3.84</v>
      </c>
      <c r="I45" s="54">
        <v>0</v>
      </c>
      <c r="J45" s="54">
        <v>47.32</v>
      </c>
      <c r="K45" s="53" t="s">
        <v>48</v>
      </c>
      <c r="L45" s="41"/>
    </row>
    <row r="46" spans="1:12" ht="15" x14ac:dyDescent="0.25">
      <c r="A46" s="23"/>
      <c r="B46" s="15"/>
      <c r="C46" s="11"/>
      <c r="D46" s="7" t="s">
        <v>22</v>
      </c>
      <c r="E46" s="52" t="s">
        <v>55</v>
      </c>
      <c r="F46" s="53">
        <v>200</v>
      </c>
      <c r="G46" s="53">
        <v>3.31</v>
      </c>
      <c r="H46" s="54">
        <v>2.4300000000000002</v>
      </c>
      <c r="I46" s="54">
        <v>26.62</v>
      </c>
      <c r="J46" s="54">
        <v>142.19999999999999</v>
      </c>
      <c r="K46" s="53" t="s">
        <v>56</v>
      </c>
      <c r="L46" s="41"/>
    </row>
    <row r="47" spans="1:12" ht="15" x14ac:dyDescent="0.25">
      <c r="A47" s="23"/>
      <c r="B47" s="15"/>
      <c r="C47" s="11"/>
      <c r="D47" s="7" t="s">
        <v>23</v>
      </c>
      <c r="E47" s="52" t="s">
        <v>43</v>
      </c>
      <c r="F47" s="53">
        <v>45</v>
      </c>
      <c r="G47" s="53">
        <v>3.43</v>
      </c>
      <c r="H47" s="54">
        <v>0.28000000000000003</v>
      </c>
      <c r="I47" s="54">
        <v>22.58</v>
      </c>
      <c r="J47" s="54">
        <v>106.57</v>
      </c>
      <c r="K47" s="53"/>
      <c r="L47" s="41"/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52" t="s">
        <v>45</v>
      </c>
      <c r="F49" s="53">
        <v>9</v>
      </c>
      <c r="G49" s="53">
        <v>0.05</v>
      </c>
      <c r="H49" s="54">
        <v>7.43</v>
      </c>
      <c r="I49" s="54">
        <v>7.0000000000000007E-2</v>
      </c>
      <c r="J49" s="54">
        <v>67.319999999999993</v>
      </c>
      <c r="K49" s="53" t="s">
        <v>46</v>
      </c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517</v>
      </c>
      <c r="G51" s="19">
        <f t="shared" ref="G51" si="18">SUM(G44:G50)</f>
        <v>15.010000000000002</v>
      </c>
      <c r="H51" s="19">
        <f t="shared" ref="H51" si="19">SUM(H44:H50)</f>
        <v>19.009999999999998</v>
      </c>
      <c r="I51" s="19">
        <f t="shared" ref="I51" si="20">SUM(I44:I50)</f>
        <v>67.77</v>
      </c>
      <c r="J51" s="19">
        <f t="shared" ref="J51:L51" si="21">SUM(J44:J50)</f>
        <v>504.28999999999996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8" t="s">
        <v>99</v>
      </c>
      <c r="F52" s="62">
        <v>60</v>
      </c>
      <c r="G52" s="62">
        <v>0.48</v>
      </c>
      <c r="H52" s="60">
        <v>0.06</v>
      </c>
      <c r="I52" s="60">
        <v>1.02</v>
      </c>
      <c r="J52" s="60">
        <v>7.8</v>
      </c>
      <c r="K52" s="61"/>
      <c r="L52" s="41"/>
    </row>
    <row r="53" spans="1:12" ht="15" x14ac:dyDescent="0.25">
      <c r="A53" s="23"/>
      <c r="B53" s="15"/>
      <c r="C53" s="11"/>
      <c r="D53" s="7" t="s">
        <v>27</v>
      </c>
      <c r="E53" s="58" t="s">
        <v>93</v>
      </c>
      <c r="F53" s="62">
        <v>220</v>
      </c>
      <c r="G53" s="62">
        <v>1.73</v>
      </c>
      <c r="H53" s="60">
        <v>4.42</v>
      </c>
      <c r="I53" s="60">
        <v>11.44</v>
      </c>
      <c r="J53" s="60">
        <v>93.26</v>
      </c>
      <c r="K53" s="61" t="s">
        <v>94</v>
      </c>
      <c r="L53" s="41"/>
    </row>
    <row r="54" spans="1:12" ht="15" x14ac:dyDescent="0.25">
      <c r="A54" s="23"/>
      <c r="B54" s="15"/>
      <c r="C54" s="11"/>
      <c r="D54" s="7" t="s">
        <v>28</v>
      </c>
      <c r="E54" s="58" t="s">
        <v>95</v>
      </c>
      <c r="F54" s="62">
        <v>100</v>
      </c>
      <c r="G54" s="62">
        <v>11.89</v>
      </c>
      <c r="H54" s="60">
        <v>26.26</v>
      </c>
      <c r="I54" s="60">
        <v>9.75</v>
      </c>
      <c r="J54" s="60">
        <v>322.76</v>
      </c>
      <c r="K54" s="61" t="s">
        <v>96</v>
      </c>
      <c r="L54" s="41"/>
    </row>
    <row r="55" spans="1:12" ht="15" x14ac:dyDescent="0.25">
      <c r="A55" s="23"/>
      <c r="B55" s="15"/>
      <c r="C55" s="11"/>
      <c r="D55" s="7" t="s">
        <v>29</v>
      </c>
      <c r="E55" s="58" t="s">
        <v>97</v>
      </c>
      <c r="F55" s="62">
        <v>130</v>
      </c>
      <c r="G55" s="62">
        <v>2.76</v>
      </c>
      <c r="H55" s="60">
        <v>4.53</v>
      </c>
      <c r="I55" s="60">
        <v>18.579999999999998</v>
      </c>
      <c r="J55" s="60">
        <v>126.5</v>
      </c>
      <c r="K55" s="61" t="s">
        <v>98</v>
      </c>
      <c r="L55" s="41"/>
    </row>
    <row r="56" spans="1:12" ht="15" x14ac:dyDescent="0.25">
      <c r="A56" s="23"/>
      <c r="B56" s="15"/>
      <c r="C56" s="11"/>
      <c r="D56" s="7" t="s">
        <v>30</v>
      </c>
      <c r="E56" s="58" t="s">
        <v>83</v>
      </c>
      <c r="F56" s="62">
        <v>200</v>
      </c>
      <c r="G56" s="59" t="s">
        <v>84</v>
      </c>
      <c r="H56" s="60">
        <v>0</v>
      </c>
      <c r="I56" s="60">
        <v>19.36</v>
      </c>
      <c r="J56" s="60">
        <v>77.41</v>
      </c>
      <c r="K56" s="61" t="s">
        <v>85</v>
      </c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58" t="s">
        <v>82</v>
      </c>
      <c r="F58" s="62">
        <v>50</v>
      </c>
      <c r="G58" s="62">
        <v>3.31</v>
      </c>
      <c r="H58" s="60">
        <v>0.44</v>
      </c>
      <c r="I58" s="60">
        <v>21.2</v>
      </c>
      <c r="J58" s="60">
        <v>101.98</v>
      </c>
      <c r="K58" s="61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20.169999999999998</v>
      </c>
      <c r="H61" s="19">
        <f t="shared" ref="H61" si="23">SUM(H52:H60)</f>
        <v>35.71</v>
      </c>
      <c r="I61" s="19">
        <f t="shared" ref="I61" si="24">SUM(I52:I60)</f>
        <v>81.349999999999994</v>
      </c>
      <c r="J61" s="19">
        <f t="shared" ref="J61:L61" si="25">SUM(J52:J60)</f>
        <v>729.70999999999992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1277</v>
      </c>
      <c r="G62" s="32">
        <f t="shared" ref="G62" si="26">G51+G61</f>
        <v>35.18</v>
      </c>
      <c r="H62" s="32">
        <f t="shared" ref="H62" si="27">H51+H61</f>
        <v>54.72</v>
      </c>
      <c r="I62" s="32">
        <f t="shared" ref="I62" si="28">I51+I61</f>
        <v>149.12</v>
      </c>
      <c r="J62" s="32">
        <f t="shared" ref="J62:L62" si="29">J51+J61</f>
        <v>1234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28</v>
      </c>
      <c r="E63" s="52" t="s">
        <v>57</v>
      </c>
      <c r="F63" s="53">
        <v>100</v>
      </c>
      <c r="G63" s="53">
        <v>12.86</v>
      </c>
      <c r="H63" s="54">
        <v>8.24</v>
      </c>
      <c r="I63" s="54">
        <v>14.73</v>
      </c>
      <c r="J63" s="54">
        <v>184.27</v>
      </c>
      <c r="K63" s="53" t="s">
        <v>58</v>
      </c>
      <c r="L63" s="39"/>
    </row>
    <row r="64" spans="1:12" ht="15" x14ac:dyDescent="0.25">
      <c r="A64" s="23"/>
      <c r="B64" s="15"/>
      <c r="C64" s="11"/>
      <c r="D64" s="69" t="s">
        <v>29</v>
      </c>
      <c r="E64" s="52" t="s">
        <v>59</v>
      </c>
      <c r="F64" s="53">
        <v>150</v>
      </c>
      <c r="G64" s="53">
        <v>2.94</v>
      </c>
      <c r="H64" s="54">
        <v>4.74</v>
      </c>
      <c r="I64" s="54">
        <v>23.76</v>
      </c>
      <c r="J64" s="54">
        <v>149.76</v>
      </c>
      <c r="K64" s="53" t="s">
        <v>60</v>
      </c>
      <c r="L64" s="41"/>
    </row>
    <row r="65" spans="1:12" ht="15" x14ac:dyDescent="0.25">
      <c r="A65" s="23"/>
      <c r="B65" s="15"/>
      <c r="C65" s="11"/>
      <c r="D65" s="7" t="s">
        <v>22</v>
      </c>
      <c r="E65" s="52" t="s">
        <v>49</v>
      </c>
      <c r="F65" s="53">
        <v>200</v>
      </c>
      <c r="G65" s="53">
        <v>0.2</v>
      </c>
      <c r="H65" s="54">
        <v>0.1</v>
      </c>
      <c r="I65" s="54">
        <v>15</v>
      </c>
      <c r="J65" s="54">
        <v>60</v>
      </c>
      <c r="K65" s="53" t="s">
        <v>50</v>
      </c>
      <c r="L65" s="41"/>
    </row>
    <row r="66" spans="1:12" ht="15" x14ac:dyDescent="0.25">
      <c r="A66" s="23"/>
      <c r="B66" s="15"/>
      <c r="C66" s="11"/>
      <c r="D66" s="7" t="s">
        <v>23</v>
      </c>
      <c r="E66" s="52" t="s">
        <v>43</v>
      </c>
      <c r="F66" s="53">
        <v>45</v>
      </c>
      <c r="G66" s="53">
        <v>3.43</v>
      </c>
      <c r="H66" s="54">
        <v>0.28000000000000003</v>
      </c>
      <c r="I66" s="54">
        <v>22.58</v>
      </c>
      <c r="J66" s="54">
        <v>106.57</v>
      </c>
      <c r="K66" s="53"/>
      <c r="L66" s="41"/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52" t="s">
        <v>45</v>
      </c>
      <c r="F68" s="53">
        <v>10</v>
      </c>
      <c r="G68" s="53">
        <v>0.05</v>
      </c>
      <c r="H68" s="54">
        <v>8.25</v>
      </c>
      <c r="I68" s="54">
        <v>0.08</v>
      </c>
      <c r="J68" s="54">
        <v>74.8</v>
      </c>
      <c r="K68" s="53" t="s">
        <v>46</v>
      </c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19.48</v>
      </c>
      <c r="H70" s="19">
        <f t="shared" ref="H70" si="31">SUM(H63:H69)</f>
        <v>21.61</v>
      </c>
      <c r="I70" s="19">
        <f t="shared" ref="I70" si="32">SUM(I63:I69)</f>
        <v>76.149999999999991</v>
      </c>
      <c r="J70" s="19">
        <f t="shared" ref="J70:L70" si="33">SUM(J63:J69)</f>
        <v>575.4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8" t="s">
        <v>103</v>
      </c>
      <c r="F71" s="62">
        <v>60</v>
      </c>
      <c r="G71" s="62">
        <v>1.1399999999999999</v>
      </c>
      <c r="H71" s="60">
        <v>5.34</v>
      </c>
      <c r="I71" s="60">
        <v>4.62</v>
      </c>
      <c r="J71" s="60">
        <v>71.400000000000006</v>
      </c>
      <c r="K71" s="61"/>
      <c r="L71" s="41"/>
    </row>
    <row r="72" spans="1:12" ht="15" x14ac:dyDescent="0.25">
      <c r="A72" s="23"/>
      <c r="B72" s="15"/>
      <c r="C72" s="11"/>
      <c r="D72" s="7" t="s">
        <v>27</v>
      </c>
      <c r="E72" s="58" t="s">
        <v>86</v>
      </c>
      <c r="F72" s="62">
        <v>220</v>
      </c>
      <c r="G72" s="62">
        <v>8.69</v>
      </c>
      <c r="H72" s="60">
        <v>8.1999999999999993</v>
      </c>
      <c r="I72" s="60">
        <v>15.87</v>
      </c>
      <c r="J72" s="60">
        <v>172.42</v>
      </c>
      <c r="K72" s="61" t="s">
        <v>87</v>
      </c>
      <c r="L72" s="41"/>
    </row>
    <row r="73" spans="1:12" ht="15" x14ac:dyDescent="0.25">
      <c r="A73" s="23"/>
      <c r="B73" s="15"/>
      <c r="C73" s="11"/>
      <c r="D73" s="7" t="s">
        <v>28</v>
      </c>
      <c r="E73" s="58" t="s">
        <v>100</v>
      </c>
      <c r="F73" s="62">
        <v>90</v>
      </c>
      <c r="G73" s="62">
        <v>14.1</v>
      </c>
      <c r="H73" s="60">
        <v>15.74</v>
      </c>
      <c r="I73" s="60">
        <v>4.8</v>
      </c>
      <c r="J73" s="60">
        <v>217.71</v>
      </c>
      <c r="K73" s="61" t="s">
        <v>101</v>
      </c>
      <c r="L73" s="41"/>
    </row>
    <row r="74" spans="1:12" ht="15" x14ac:dyDescent="0.25">
      <c r="A74" s="23"/>
      <c r="B74" s="15"/>
      <c r="C74" s="11"/>
      <c r="D74" s="7" t="s">
        <v>29</v>
      </c>
      <c r="E74" s="58" t="s">
        <v>80</v>
      </c>
      <c r="F74" s="62">
        <v>150</v>
      </c>
      <c r="G74" s="62">
        <v>5.36</v>
      </c>
      <c r="H74" s="60">
        <v>4.79</v>
      </c>
      <c r="I74" s="60">
        <v>34.159999999999997</v>
      </c>
      <c r="J74" s="60">
        <v>201.33</v>
      </c>
      <c r="K74" s="61" t="s">
        <v>102</v>
      </c>
      <c r="L74" s="41"/>
    </row>
    <row r="75" spans="1:12" ht="15" x14ac:dyDescent="0.25">
      <c r="A75" s="23"/>
      <c r="B75" s="15"/>
      <c r="C75" s="11"/>
      <c r="D75" s="7" t="s">
        <v>30</v>
      </c>
      <c r="E75" s="58" t="s">
        <v>83</v>
      </c>
      <c r="F75" s="62">
        <v>200</v>
      </c>
      <c r="G75" s="61" t="s">
        <v>84</v>
      </c>
      <c r="H75" s="60">
        <v>0</v>
      </c>
      <c r="I75" s="60">
        <v>19.36</v>
      </c>
      <c r="J75" s="60">
        <v>77.41</v>
      </c>
      <c r="K75" s="61" t="s">
        <v>85</v>
      </c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58" t="s">
        <v>82</v>
      </c>
      <c r="F77" s="62">
        <v>50</v>
      </c>
      <c r="G77" s="62">
        <v>3.31</v>
      </c>
      <c r="H77" s="60">
        <v>0.44</v>
      </c>
      <c r="I77" s="60">
        <v>21.2</v>
      </c>
      <c r="J77" s="60">
        <v>101.98</v>
      </c>
      <c r="K77" s="61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32.6</v>
      </c>
      <c r="H80" s="19">
        <f t="shared" ref="H80" si="35">SUM(H71:H79)</f>
        <v>34.51</v>
      </c>
      <c r="I80" s="19">
        <f t="shared" ref="I80" si="36">SUM(I71:I79)</f>
        <v>100.01</v>
      </c>
      <c r="J80" s="19">
        <f t="shared" ref="J80:L80" si="37">SUM(J71:J79)</f>
        <v>842.25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1275</v>
      </c>
      <c r="G81" s="32">
        <f t="shared" ref="G81" si="38">G70+G80</f>
        <v>52.08</v>
      </c>
      <c r="H81" s="32">
        <f t="shared" ref="H81" si="39">H70+H80</f>
        <v>56.12</v>
      </c>
      <c r="I81" s="32">
        <f t="shared" ref="I81" si="40">I70+I80</f>
        <v>176.16</v>
      </c>
      <c r="J81" s="32">
        <f t="shared" ref="J81:L81" si="41">J70+J80</f>
        <v>1417.65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2" t="s">
        <v>61</v>
      </c>
      <c r="F82" s="53">
        <v>250</v>
      </c>
      <c r="G82" s="53">
        <v>29.74</v>
      </c>
      <c r="H82" s="54">
        <v>24.78</v>
      </c>
      <c r="I82" s="54">
        <v>33.53</v>
      </c>
      <c r="J82" s="54">
        <v>484.48</v>
      </c>
      <c r="K82" s="53" t="s">
        <v>62</v>
      </c>
      <c r="L82" s="39"/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3"/>
      <c r="B84" s="15"/>
      <c r="C84" s="11"/>
      <c r="D84" s="7" t="s">
        <v>22</v>
      </c>
      <c r="E84" s="52" t="s">
        <v>55</v>
      </c>
      <c r="F84" s="53">
        <v>200</v>
      </c>
      <c r="G84" s="53">
        <v>3.31</v>
      </c>
      <c r="H84" s="54">
        <v>2.4300000000000002</v>
      </c>
      <c r="I84" s="54">
        <v>26.62</v>
      </c>
      <c r="J84" s="54">
        <v>142.19999999999999</v>
      </c>
      <c r="K84" s="53" t="s">
        <v>56</v>
      </c>
      <c r="L84" s="41"/>
    </row>
    <row r="85" spans="1:12" ht="15" x14ac:dyDescent="0.25">
      <c r="A85" s="23"/>
      <c r="B85" s="15"/>
      <c r="C85" s="11"/>
      <c r="D85" s="7" t="s">
        <v>23</v>
      </c>
      <c r="E85" s="52" t="s">
        <v>43</v>
      </c>
      <c r="F85" s="53">
        <v>45</v>
      </c>
      <c r="G85" s="53">
        <v>3.43</v>
      </c>
      <c r="H85" s="54">
        <v>0.28000000000000003</v>
      </c>
      <c r="I85" s="54">
        <v>22.58</v>
      </c>
      <c r="J85" s="54">
        <v>106.57</v>
      </c>
      <c r="K85" s="53"/>
      <c r="L85" s="41"/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6"/>
      <c r="E87" s="52" t="s">
        <v>45</v>
      </c>
      <c r="F87" s="53">
        <v>9</v>
      </c>
      <c r="G87" s="53">
        <v>0.05</v>
      </c>
      <c r="H87" s="54">
        <v>7.43</v>
      </c>
      <c r="I87" s="54">
        <v>7.0000000000000007E-2</v>
      </c>
      <c r="J87" s="54">
        <v>67.319999999999993</v>
      </c>
      <c r="K87" s="53" t="s">
        <v>46</v>
      </c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504</v>
      </c>
      <c r="G89" s="19">
        <f t="shared" ref="G89" si="42">SUM(G82:G88)</f>
        <v>36.529999999999994</v>
      </c>
      <c r="H89" s="19">
        <f t="shared" ref="H89" si="43">SUM(H82:H88)</f>
        <v>34.92</v>
      </c>
      <c r="I89" s="19">
        <f t="shared" ref="I89" si="44">SUM(I82:I88)</f>
        <v>82.8</v>
      </c>
      <c r="J89" s="19">
        <f t="shared" ref="J89:L89" si="45">SUM(J82:J88)</f>
        <v>800.56999999999994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8" t="s">
        <v>108</v>
      </c>
      <c r="F90" s="62">
        <v>60</v>
      </c>
      <c r="G90" s="62">
        <v>0.66</v>
      </c>
      <c r="H90" s="60">
        <v>0</v>
      </c>
      <c r="I90" s="60">
        <v>1.45</v>
      </c>
      <c r="J90" s="60">
        <v>8.4600000000000009</v>
      </c>
      <c r="K90" s="61"/>
      <c r="L90" s="41"/>
    </row>
    <row r="91" spans="1:12" ht="15" x14ac:dyDescent="0.25">
      <c r="A91" s="23"/>
      <c r="B91" s="15"/>
      <c r="C91" s="11"/>
      <c r="D91" s="7" t="s">
        <v>27</v>
      </c>
      <c r="E91" s="58" t="s">
        <v>104</v>
      </c>
      <c r="F91" s="62">
        <v>220</v>
      </c>
      <c r="G91" s="62">
        <v>1.55</v>
      </c>
      <c r="H91" s="60">
        <v>4.46</v>
      </c>
      <c r="I91" s="60">
        <v>8.76</v>
      </c>
      <c r="J91" s="60">
        <v>81.819999999999993</v>
      </c>
      <c r="K91" s="61" t="s">
        <v>105</v>
      </c>
      <c r="L91" s="41"/>
    </row>
    <row r="92" spans="1:12" ht="15" x14ac:dyDescent="0.25">
      <c r="A92" s="23"/>
      <c r="B92" s="15"/>
      <c r="C92" s="11"/>
      <c r="D92" s="7" t="s">
        <v>28</v>
      </c>
      <c r="E92" s="58" t="s">
        <v>106</v>
      </c>
      <c r="F92" s="62">
        <v>200</v>
      </c>
      <c r="G92" s="62">
        <v>22.53</v>
      </c>
      <c r="H92" s="60">
        <v>21.46</v>
      </c>
      <c r="I92" s="60">
        <v>17.86</v>
      </c>
      <c r="J92" s="60">
        <v>354.62</v>
      </c>
      <c r="K92" s="61" t="s">
        <v>107</v>
      </c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58" t="s">
        <v>83</v>
      </c>
      <c r="F94" s="62">
        <v>200</v>
      </c>
      <c r="G94" s="61" t="s">
        <v>84</v>
      </c>
      <c r="H94" s="60">
        <v>0</v>
      </c>
      <c r="I94" s="60">
        <v>19.36</v>
      </c>
      <c r="J94" s="60">
        <v>77.41</v>
      </c>
      <c r="K94" s="61" t="s">
        <v>85</v>
      </c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58" t="s">
        <v>82</v>
      </c>
      <c r="F96" s="62">
        <v>50</v>
      </c>
      <c r="G96" s="62">
        <v>3.31</v>
      </c>
      <c r="H96" s="60">
        <v>0.44</v>
      </c>
      <c r="I96" s="60">
        <v>21.2</v>
      </c>
      <c r="J96" s="60">
        <v>101.98</v>
      </c>
      <c r="K96" s="61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28.05</v>
      </c>
      <c r="H99" s="19">
        <f t="shared" ref="H99" si="47">SUM(H90:H98)</f>
        <v>26.360000000000003</v>
      </c>
      <c r="I99" s="19">
        <f t="shared" ref="I99" si="48">SUM(I90:I98)</f>
        <v>68.63</v>
      </c>
      <c r="J99" s="19">
        <f t="shared" ref="J99:L99" si="49">SUM(J90:J98)</f>
        <v>624.29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1234</v>
      </c>
      <c r="G100" s="32">
        <f t="shared" ref="G100" si="50">G89+G99</f>
        <v>64.58</v>
      </c>
      <c r="H100" s="32">
        <f t="shared" ref="H100" si="51">H89+H99</f>
        <v>61.28</v>
      </c>
      <c r="I100" s="32">
        <f t="shared" ref="I100" si="52">I89+I99</f>
        <v>151.43</v>
      </c>
      <c r="J100" s="32">
        <f t="shared" ref="J100:L100" si="53">J89+J99</f>
        <v>1424.86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2" t="s">
        <v>63</v>
      </c>
      <c r="F101" s="53">
        <v>200</v>
      </c>
      <c r="G101" s="53">
        <v>4.92</v>
      </c>
      <c r="H101" s="54">
        <v>8.02</v>
      </c>
      <c r="I101" s="54">
        <v>20.74</v>
      </c>
      <c r="J101" s="54">
        <v>178.14</v>
      </c>
      <c r="K101" s="53" t="s">
        <v>64</v>
      </c>
      <c r="L101" s="39"/>
    </row>
    <row r="102" spans="1:12" ht="15" x14ac:dyDescent="0.25">
      <c r="A102" s="23"/>
      <c r="B102" s="15"/>
      <c r="C102" s="11"/>
      <c r="D102" s="6"/>
      <c r="E102" s="52" t="s">
        <v>53</v>
      </c>
      <c r="F102" s="53">
        <v>49</v>
      </c>
      <c r="G102" s="53">
        <v>6.1</v>
      </c>
      <c r="H102" s="54">
        <v>5.52</v>
      </c>
      <c r="I102" s="54">
        <v>0.34</v>
      </c>
      <c r="J102" s="54">
        <v>75.400000000000006</v>
      </c>
      <c r="K102" s="53" t="s">
        <v>54</v>
      </c>
      <c r="L102" s="41"/>
    </row>
    <row r="103" spans="1:12" ht="15" x14ac:dyDescent="0.25">
      <c r="A103" s="23"/>
      <c r="B103" s="15"/>
      <c r="C103" s="11"/>
      <c r="D103" s="7" t="s">
        <v>22</v>
      </c>
      <c r="E103" s="52" t="s">
        <v>49</v>
      </c>
      <c r="F103" s="53">
        <v>200</v>
      </c>
      <c r="G103" s="53">
        <v>0.2</v>
      </c>
      <c r="H103" s="54">
        <v>0.1</v>
      </c>
      <c r="I103" s="54">
        <v>15</v>
      </c>
      <c r="J103" s="54">
        <v>60</v>
      </c>
      <c r="K103" s="53" t="s">
        <v>50</v>
      </c>
      <c r="L103" s="41"/>
    </row>
    <row r="104" spans="1:12" ht="15" x14ac:dyDescent="0.25">
      <c r="A104" s="23"/>
      <c r="B104" s="15"/>
      <c r="C104" s="11"/>
      <c r="D104" s="7" t="s">
        <v>23</v>
      </c>
      <c r="E104" s="52" t="s">
        <v>43</v>
      </c>
      <c r="F104" s="53">
        <v>40</v>
      </c>
      <c r="G104" s="53">
        <v>3.05</v>
      </c>
      <c r="H104" s="54">
        <v>0.25</v>
      </c>
      <c r="I104" s="54">
        <v>20.07</v>
      </c>
      <c r="J104" s="54">
        <v>94.73</v>
      </c>
      <c r="K104" s="53"/>
      <c r="L104" s="41"/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52" t="s">
        <v>45</v>
      </c>
      <c r="F106" s="53">
        <v>9</v>
      </c>
      <c r="G106" s="53">
        <v>0.05</v>
      </c>
      <c r="H106" s="54">
        <v>7.43</v>
      </c>
      <c r="I106" s="54">
        <v>7.0000000000000007E-2</v>
      </c>
      <c r="J106" s="54">
        <v>67.319999999999993</v>
      </c>
      <c r="K106" s="53" t="s">
        <v>46</v>
      </c>
      <c r="L106" s="41"/>
    </row>
    <row r="107" spans="1:12" ht="15" x14ac:dyDescent="0.25">
      <c r="A107" s="23"/>
      <c r="B107" s="15"/>
      <c r="C107" s="11"/>
      <c r="D107" s="6"/>
      <c r="E107" s="52" t="s">
        <v>47</v>
      </c>
      <c r="F107" s="53">
        <v>13</v>
      </c>
      <c r="G107" s="53">
        <v>3.02</v>
      </c>
      <c r="H107" s="54">
        <v>3.84</v>
      </c>
      <c r="I107" s="54">
        <v>0</v>
      </c>
      <c r="J107" s="54">
        <v>47.32</v>
      </c>
      <c r="K107" s="53" t="s">
        <v>48</v>
      </c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511</v>
      </c>
      <c r="G108" s="19">
        <f t="shared" ref="G108:J108" si="54">SUM(G101:G107)</f>
        <v>17.34</v>
      </c>
      <c r="H108" s="19">
        <f t="shared" si="54"/>
        <v>25.16</v>
      </c>
      <c r="I108" s="19">
        <f t="shared" si="54"/>
        <v>56.22</v>
      </c>
      <c r="J108" s="19">
        <f t="shared" si="54"/>
        <v>522.91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8" t="s">
        <v>99</v>
      </c>
      <c r="F109" s="62">
        <v>60</v>
      </c>
      <c r="G109" s="62">
        <v>0.48</v>
      </c>
      <c r="H109" s="60">
        <v>0.06</v>
      </c>
      <c r="I109" s="60">
        <v>1.02</v>
      </c>
      <c r="J109" s="60">
        <v>7.8</v>
      </c>
      <c r="K109" s="61"/>
      <c r="L109" s="41"/>
    </row>
    <row r="110" spans="1:12" ht="15" x14ac:dyDescent="0.25">
      <c r="A110" s="23"/>
      <c r="B110" s="15"/>
      <c r="C110" s="11"/>
      <c r="D110" s="7" t="s">
        <v>27</v>
      </c>
      <c r="E110" s="58" t="s">
        <v>109</v>
      </c>
      <c r="F110" s="62">
        <v>220</v>
      </c>
      <c r="G110" s="62">
        <v>3.43</v>
      </c>
      <c r="H110" s="60">
        <v>2.46</v>
      </c>
      <c r="I110" s="60">
        <v>16.71</v>
      </c>
      <c r="J110" s="60">
        <v>102.9</v>
      </c>
      <c r="K110" s="61" t="s">
        <v>110</v>
      </c>
      <c r="L110" s="41"/>
    </row>
    <row r="111" spans="1:12" ht="15" x14ac:dyDescent="0.25">
      <c r="A111" s="23"/>
      <c r="B111" s="15"/>
      <c r="C111" s="11"/>
      <c r="D111" s="7" t="s">
        <v>28</v>
      </c>
      <c r="E111" s="58" t="s">
        <v>111</v>
      </c>
      <c r="F111" s="62">
        <v>100</v>
      </c>
      <c r="G111" s="62">
        <v>28.2</v>
      </c>
      <c r="H111" s="60">
        <v>7.2</v>
      </c>
      <c r="I111" s="60">
        <v>0.8</v>
      </c>
      <c r="J111" s="60">
        <v>182</v>
      </c>
      <c r="K111" s="61" t="s">
        <v>112</v>
      </c>
      <c r="L111" s="41"/>
    </row>
    <row r="112" spans="1:12" ht="15" x14ac:dyDescent="0.25">
      <c r="A112" s="23"/>
      <c r="B112" s="15"/>
      <c r="C112" s="11"/>
      <c r="D112" s="7" t="s">
        <v>29</v>
      </c>
      <c r="E112" s="58" t="s">
        <v>97</v>
      </c>
      <c r="F112" s="62">
        <v>160</v>
      </c>
      <c r="G112" s="62">
        <v>3.4</v>
      </c>
      <c r="H112" s="60">
        <v>5.55</v>
      </c>
      <c r="I112" s="60">
        <v>22.87</v>
      </c>
      <c r="J112" s="60">
        <v>155.46</v>
      </c>
      <c r="K112" s="61" t="s">
        <v>98</v>
      </c>
      <c r="L112" s="41"/>
    </row>
    <row r="113" spans="1:12" ht="15" x14ac:dyDescent="0.25">
      <c r="A113" s="23"/>
      <c r="B113" s="15"/>
      <c r="C113" s="11"/>
      <c r="D113" s="7" t="s">
        <v>30</v>
      </c>
      <c r="E113" s="58" t="s">
        <v>83</v>
      </c>
      <c r="F113" s="62">
        <v>200</v>
      </c>
      <c r="G113" s="61" t="s">
        <v>84</v>
      </c>
      <c r="H113" s="60">
        <v>0</v>
      </c>
      <c r="I113" s="60">
        <v>19.36</v>
      </c>
      <c r="J113" s="60">
        <v>77.41</v>
      </c>
      <c r="K113" s="61" t="s">
        <v>85</v>
      </c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58" t="s">
        <v>82</v>
      </c>
      <c r="F115" s="62">
        <v>50</v>
      </c>
      <c r="G115" s="62">
        <v>3.31</v>
      </c>
      <c r="H115" s="60">
        <v>0.44</v>
      </c>
      <c r="I115" s="60">
        <v>21.2</v>
      </c>
      <c r="J115" s="60">
        <v>101.98</v>
      </c>
      <c r="K115" s="61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 t="shared" ref="G118:J118" si="56">SUM(G109:G117)</f>
        <v>38.82</v>
      </c>
      <c r="H118" s="19">
        <f t="shared" si="56"/>
        <v>15.709999999999999</v>
      </c>
      <c r="I118" s="19">
        <f t="shared" si="56"/>
        <v>81.960000000000008</v>
      </c>
      <c r="J118" s="19">
        <f t="shared" si="56"/>
        <v>627.54999999999995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1301</v>
      </c>
      <c r="G119" s="32">
        <f t="shared" ref="G119" si="58">G108+G118</f>
        <v>56.16</v>
      </c>
      <c r="H119" s="32">
        <f t="shared" ref="H119" si="59">H108+H118</f>
        <v>40.869999999999997</v>
      </c>
      <c r="I119" s="32">
        <f t="shared" ref="I119" si="60">I108+I118</f>
        <v>138.18</v>
      </c>
      <c r="J119" s="32">
        <f t="shared" ref="J119:L119" si="61">J108+J118</f>
        <v>1150.46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2" t="s">
        <v>61</v>
      </c>
      <c r="F120" s="53">
        <v>200</v>
      </c>
      <c r="G120" s="53">
        <v>23.82</v>
      </c>
      <c r="H120" s="54">
        <v>19.850000000000001</v>
      </c>
      <c r="I120" s="54">
        <v>26.81</v>
      </c>
      <c r="J120" s="54">
        <v>387.89</v>
      </c>
      <c r="K120" s="53" t="s">
        <v>62</v>
      </c>
      <c r="L120" s="39"/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4"/>
      <c r="B122" s="15"/>
      <c r="C122" s="11"/>
      <c r="D122" s="7" t="s">
        <v>22</v>
      </c>
      <c r="E122" s="52" t="s">
        <v>49</v>
      </c>
      <c r="F122" s="53">
        <v>200</v>
      </c>
      <c r="G122" s="53">
        <v>0.2</v>
      </c>
      <c r="H122" s="54">
        <v>0.1</v>
      </c>
      <c r="I122" s="54">
        <v>15</v>
      </c>
      <c r="J122" s="54">
        <v>60</v>
      </c>
      <c r="K122" s="53" t="s">
        <v>50</v>
      </c>
      <c r="L122" s="41"/>
    </row>
    <row r="123" spans="1:12" ht="15" x14ac:dyDescent="0.25">
      <c r="A123" s="14"/>
      <c r="B123" s="15"/>
      <c r="C123" s="11"/>
      <c r="D123" s="7" t="s">
        <v>23</v>
      </c>
      <c r="E123" s="52" t="s">
        <v>43</v>
      </c>
      <c r="F123" s="53">
        <v>40</v>
      </c>
      <c r="G123" s="53">
        <v>3.05</v>
      </c>
      <c r="H123" s="54">
        <v>0.25</v>
      </c>
      <c r="I123" s="54">
        <v>20.07</v>
      </c>
      <c r="J123" s="54">
        <v>94.73</v>
      </c>
      <c r="K123" s="53"/>
      <c r="L123" s="41"/>
    </row>
    <row r="124" spans="1:12" ht="15" x14ac:dyDescent="0.25">
      <c r="A124" s="14"/>
      <c r="B124" s="15"/>
      <c r="C124" s="11"/>
      <c r="D124" s="7" t="s">
        <v>24</v>
      </c>
      <c r="E124" s="52" t="s">
        <v>65</v>
      </c>
      <c r="F124" s="53">
        <v>100</v>
      </c>
      <c r="G124" s="53">
        <v>0.4</v>
      </c>
      <c r="H124" s="54">
        <v>0.4</v>
      </c>
      <c r="I124" s="54">
        <v>9.8000000000000007</v>
      </c>
      <c r="J124" s="54">
        <v>47</v>
      </c>
      <c r="K124" s="53"/>
      <c r="L124" s="41"/>
    </row>
    <row r="125" spans="1:12" ht="15" x14ac:dyDescent="0.25">
      <c r="A125" s="14"/>
      <c r="B125" s="15"/>
      <c r="C125" s="11"/>
      <c r="D125" s="6"/>
      <c r="E125" s="52" t="s">
        <v>45</v>
      </c>
      <c r="F125" s="53">
        <v>9</v>
      </c>
      <c r="G125" s="53">
        <v>0.05</v>
      </c>
      <c r="H125" s="54">
        <v>7.43</v>
      </c>
      <c r="I125" s="54">
        <v>7.0000000000000007E-2</v>
      </c>
      <c r="J125" s="54">
        <v>67.319999999999993</v>
      </c>
      <c r="K125" s="53" t="s">
        <v>46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549</v>
      </c>
      <c r="G127" s="19">
        <f t="shared" ref="G127:J127" si="62">SUM(G120:G126)</f>
        <v>27.52</v>
      </c>
      <c r="H127" s="19">
        <f t="shared" si="62"/>
        <v>28.03</v>
      </c>
      <c r="I127" s="19">
        <f t="shared" si="62"/>
        <v>71.75</v>
      </c>
      <c r="J127" s="19">
        <f t="shared" si="62"/>
        <v>656.94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8" t="s">
        <v>118</v>
      </c>
      <c r="F128" s="62">
        <v>60</v>
      </c>
      <c r="G128" s="62">
        <v>0.5</v>
      </c>
      <c r="H128" s="60">
        <v>3.13</v>
      </c>
      <c r="I128" s="60">
        <v>4.58</v>
      </c>
      <c r="J128" s="60">
        <v>49.53</v>
      </c>
      <c r="K128" s="61" t="s">
        <v>44</v>
      </c>
      <c r="L128" s="41"/>
    </row>
    <row r="129" spans="1:12" ht="15" x14ac:dyDescent="0.25">
      <c r="A129" s="14"/>
      <c r="B129" s="15"/>
      <c r="C129" s="11"/>
      <c r="D129" s="7" t="s">
        <v>27</v>
      </c>
      <c r="E129" s="58" t="s">
        <v>113</v>
      </c>
      <c r="F129" s="62">
        <v>220</v>
      </c>
      <c r="G129" s="62">
        <v>1.65</v>
      </c>
      <c r="H129" s="60">
        <v>4.45</v>
      </c>
      <c r="I129" s="60">
        <v>8.09</v>
      </c>
      <c r="J129" s="60">
        <v>79.790000000000006</v>
      </c>
      <c r="K129" s="61" t="s">
        <v>114</v>
      </c>
      <c r="L129" s="41"/>
    </row>
    <row r="130" spans="1:12" ht="15" x14ac:dyDescent="0.25">
      <c r="A130" s="14"/>
      <c r="B130" s="15"/>
      <c r="C130" s="11"/>
      <c r="D130" s="7" t="s">
        <v>28</v>
      </c>
      <c r="E130" s="58" t="s">
        <v>115</v>
      </c>
      <c r="F130" s="62">
        <v>90</v>
      </c>
      <c r="G130" s="62">
        <v>15.23</v>
      </c>
      <c r="H130" s="60">
        <v>21.71</v>
      </c>
      <c r="I130" s="60">
        <v>6.47</v>
      </c>
      <c r="J130" s="60">
        <v>299.76</v>
      </c>
      <c r="K130" s="61" t="s">
        <v>116</v>
      </c>
      <c r="L130" s="41"/>
    </row>
    <row r="131" spans="1:12" ht="15" x14ac:dyDescent="0.25">
      <c r="A131" s="14"/>
      <c r="B131" s="15"/>
      <c r="C131" s="11"/>
      <c r="D131" s="7" t="s">
        <v>29</v>
      </c>
      <c r="E131" s="58" t="s">
        <v>59</v>
      </c>
      <c r="F131" s="62">
        <v>150</v>
      </c>
      <c r="G131" s="62">
        <v>2.89</v>
      </c>
      <c r="H131" s="60">
        <v>6.17</v>
      </c>
      <c r="I131" s="60">
        <v>23.31</v>
      </c>
      <c r="J131" s="60">
        <v>160.66</v>
      </c>
      <c r="K131" s="61" t="s">
        <v>117</v>
      </c>
      <c r="L131" s="41"/>
    </row>
    <row r="132" spans="1:12" ht="15" x14ac:dyDescent="0.25">
      <c r="A132" s="14"/>
      <c r="B132" s="15"/>
      <c r="C132" s="11"/>
      <c r="D132" s="7" t="s">
        <v>30</v>
      </c>
      <c r="E132" s="58" t="s">
        <v>83</v>
      </c>
      <c r="F132" s="62">
        <v>200</v>
      </c>
      <c r="G132" s="61" t="s">
        <v>84</v>
      </c>
      <c r="H132" s="60">
        <v>0</v>
      </c>
      <c r="I132" s="60">
        <v>19.36</v>
      </c>
      <c r="J132" s="60">
        <v>77.41</v>
      </c>
      <c r="K132" s="61" t="s">
        <v>85</v>
      </c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58" t="s">
        <v>82</v>
      </c>
      <c r="F134" s="62">
        <v>50</v>
      </c>
      <c r="G134" s="62">
        <v>3.31</v>
      </c>
      <c r="H134" s="60">
        <v>0.44</v>
      </c>
      <c r="I134" s="60">
        <v>21.2</v>
      </c>
      <c r="J134" s="60">
        <v>101.98</v>
      </c>
      <c r="K134" s="61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23.58</v>
      </c>
      <c r="H137" s="19">
        <f t="shared" si="64"/>
        <v>35.9</v>
      </c>
      <c r="I137" s="19">
        <f t="shared" si="64"/>
        <v>83.01</v>
      </c>
      <c r="J137" s="19">
        <f t="shared" si="64"/>
        <v>769.13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1319</v>
      </c>
      <c r="G138" s="32">
        <f t="shared" ref="G138" si="66">G127+G137</f>
        <v>51.099999999999994</v>
      </c>
      <c r="H138" s="32">
        <f t="shared" ref="H138" si="67">H127+H137</f>
        <v>63.93</v>
      </c>
      <c r="I138" s="32">
        <f t="shared" ref="I138" si="68">I127+I137</f>
        <v>154.76</v>
      </c>
      <c r="J138" s="32">
        <f t="shared" ref="J138:L138" si="69">J127+J137</f>
        <v>1426.0700000000002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2" t="s">
        <v>66</v>
      </c>
      <c r="F139" s="53">
        <v>250</v>
      </c>
      <c r="G139" s="53">
        <v>5.7</v>
      </c>
      <c r="H139" s="54">
        <v>4.9400000000000004</v>
      </c>
      <c r="I139" s="54">
        <v>20.56</v>
      </c>
      <c r="J139" s="54">
        <v>150.38999999999999</v>
      </c>
      <c r="K139" s="53" t="s">
        <v>67</v>
      </c>
      <c r="L139" s="39"/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" x14ac:dyDescent="0.25">
      <c r="A141" s="23"/>
      <c r="B141" s="15"/>
      <c r="C141" s="11"/>
      <c r="D141" s="7" t="s">
        <v>22</v>
      </c>
      <c r="E141" s="52" t="s">
        <v>68</v>
      </c>
      <c r="F141" s="53">
        <v>200</v>
      </c>
      <c r="G141" s="53">
        <v>3.75</v>
      </c>
      <c r="H141" s="54">
        <v>3.01</v>
      </c>
      <c r="I141" s="54">
        <v>24.41</v>
      </c>
      <c r="J141" s="54">
        <v>141</v>
      </c>
      <c r="K141" s="53" t="s">
        <v>69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2" t="s">
        <v>43</v>
      </c>
      <c r="F142" s="53">
        <v>45</v>
      </c>
      <c r="G142" s="53">
        <v>3.43</v>
      </c>
      <c r="H142" s="54">
        <v>0.28000000000000003</v>
      </c>
      <c r="I142" s="54">
        <v>22.58</v>
      </c>
      <c r="J142" s="54">
        <v>106.57</v>
      </c>
      <c r="K142" s="53"/>
      <c r="L142" s="41"/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52" t="s">
        <v>45</v>
      </c>
      <c r="F144" s="53">
        <v>9</v>
      </c>
      <c r="G144" s="53">
        <v>0.05</v>
      </c>
      <c r="H144" s="54">
        <v>7.43</v>
      </c>
      <c r="I144" s="54">
        <v>7.0000000000000007E-2</v>
      </c>
      <c r="J144" s="54">
        <v>67.319999999999993</v>
      </c>
      <c r="K144" s="53" t="s">
        <v>46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504</v>
      </c>
      <c r="G146" s="19">
        <f t="shared" ref="G146:J146" si="70">SUM(G139:G145)</f>
        <v>12.93</v>
      </c>
      <c r="H146" s="19">
        <f t="shared" si="70"/>
        <v>15.66</v>
      </c>
      <c r="I146" s="19">
        <f t="shared" si="70"/>
        <v>67.61999999999999</v>
      </c>
      <c r="J146" s="19">
        <f t="shared" si="70"/>
        <v>465.28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8" t="s">
        <v>124</v>
      </c>
      <c r="F147" s="62">
        <v>70</v>
      </c>
      <c r="G147" s="62">
        <v>0.87</v>
      </c>
      <c r="H147" s="60">
        <v>3.62</v>
      </c>
      <c r="I147" s="60">
        <v>7.91</v>
      </c>
      <c r="J147" s="60">
        <v>68.63</v>
      </c>
      <c r="K147" s="61" t="s">
        <v>125</v>
      </c>
      <c r="L147" s="41"/>
    </row>
    <row r="148" spans="1:12" ht="15" x14ac:dyDescent="0.25">
      <c r="A148" s="23"/>
      <c r="B148" s="15"/>
      <c r="C148" s="11"/>
      <c r="D148" s="7" t="s">
        <v>27</v>
      </c>
      <c r="E148" s="58" t="s">
        <v>119</v>
      </c>
      <c r="F148" s="62">
        <v>220</v>
      </c>
      <c r="G148" s="62">
        <v>2.2999999999999998</v>
      </c>
      <c r="H148" s="60">
        <v>2.5099999999999998</v>
      </c>
      <c r="I148" s="60">
        <v>17.43</v>
      </c>
      <c r="J148" s="60">
        <v>101.86</v>
      </c>
      <c r="K148" s="61" t="s">
        <v>110</v>
      </c>
      <c r="L148" s="41"/>
    </row>
    <row r="149" spans="1:12" ht="15" x14ac:dyDescent="0.25">
      <c r="A149" s="23"/>
      <c r="B149" s="15"/>
      <c r="C149" s="11"/>
      <c r="D149" s="7" t="s">
        <v>28</v>
      </c>
      <c r="E149" s="58" t="s">
        <v>122</v>
      </c>
      <c r="F149" s="62">
        <v>100</v>
      </c>
      <c r="G149" s="62">
        <v>11.68</v>
      </c>
      <c r="H149" s="60">
        <v>30.41</v>
      </c>
      <c r="I149" s="60">
        <v>3.63</v>
      </c>
      <c r="J149" s="60">
        <v>335.54</v>
      </c>
      <c r="K149" s="61" t="s">
        <v>123</v>
      </c>
      <c r="L149" s="41"/>
    </row>
    <row r="150" spans="1:12" ht="15" x14ac:dyDescent="0.25">
      <c r="A150" s="23"/>
      <c r="B150" s="15"/>
      <c r="C150" s="11"/>
      <c r="D150" s="7" t="s">
        <v>29</v>
      </c>
      <c r="E150" s="58" t="s">
        <v>120</v>
      </c>
      <c r="F150" s="62">
        <v>160</v>
      </c>
      <c r="G150" s="62">
        <v>3.95</v>
      </c>
      <c r="H150" s="60">
        <v>6.24</v>
      </c>
      <c r="I150" s="60">
        <v>41.4</v>
      </c>
      <c r="J150" s="60">
        <v>237.57</v>
      </c>
      <c r="K150" s="61" t="s">
        <v>121</v>
      </c>
      <c r="L150" s="41"/>
    </row>
    <row r="151" spans="1:12" ht="15" x14ac:dyDescent="0.25">
      <c r="A151" s="23"/>
      <c r="B151" s="15"/>
      <c r="C151" s="11"/>
      <c r="D151" s="7" t="s">
        <v>30</v>
      </c>
      <c r="E151" s="58" t="s">
        <v>83</v>
      </c>
      <c r="F151" s="62">
        <v>200</v>
      </c>
      <c r="G151" s="61" t="s">
        <v>84</v>
      </c>
      <c r="H151" s="60">
        <v>0</v>
      </c>
      <c r="I151" s="60">
        <v>19.36</v>
      </c>
      <c r="J151" s="60">
        <v>77.41</v>
      </c>
      <c r="K151" s="61" t="s">
        <v>85</v>
      </c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58" t="s">
        <v>82</v>
      </c>
      <c r="F153" s="62">
        <v>50</v>
      </c>
      <c r="G153" s="62">
        <v>3.31</v>
      </c>
      <c r="H153" s="60">
        <v>0.44</v>
      </c>
      <c r="I153" s="60">
        <v>21.2</v>
      </c>
      <c r="J153" s="60">
        <v>101.98</v>
      </c>
      <c r="K153" s="61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22.11</v>
      </c>
      <c r="H156" s="19">
        <f t="shared" si="72"/>
        <v>43.22</v>
      </c>
      <c r="I156" s="19">
        <f t="shared" si="72"/>
        <v>110.93</v>
      </c>
      <c r="J156" s="19">
        <f t="shared" si="72"/>
        <v>922.99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1304</v>
      </c>
      <c r="G157" s="32">
        <f t="shared" ref="G157" si="74">G146+G156</f>
        <v>35.04</v>
      </c>
      <c r="H157" s="32">
        <f t="shared" ref="H157" si="75">H146+H156</f>
        <v>58.879999999999995</v>
      </c>
      <c r="I157" s="32">
        <f t="shared" ref="I157" si="76">I146+I156</f>
        <v>178.55</v>
      </c>
      <c r="J157" s="32">
        <f t="shared" ref="J157:L157" si="77">J146+J156</f>
        <v>1388.27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2" t="s">
        <v>70</v>
      </c>
      <c r="F158" s="53">
        <v>250</v>
      </c>
      <c r="G158" s="53">
        <v>8.2100000000000009</v>
      </c>
      <c r="H158" s="54">
        <v>12.09</v>
      </c>
      <c r="I158" s="54">
        <v>30.45</v>
      </c>
      <c r="J158" s="54">
        <v>262.56</v>
      </c>
      <c r="K158" s="53" t="s">
        <v>71</v>
      </c>
      <c r="L158" s="39"/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" x14ac:dyDescent="0.25">
      <c r="A160" s="23"/>
      <c r="B160" s="15"/>
      <c r="C160" s="11"/>
      <c r="D160" s="7" t="s">
        <v>22</v>
      </c>
      <c r="E160" s="52" t="s">
        <v>49</v>
      </c>
      <c r="F160" s="53">
        <v>200</v>
      </c>
      <c r="G160" s="53">
        <v>0.2</v>
      </c>
      <c r="H160" s="54">
        <v>0.1</v>
      </c>
      <c r="I160" s="54">
        <v>15</v>
      </c>
      <c r="J160" s="54">
        <v>60</v>
      </c>
      <c r="K160" s="53" t="s">
        <v>50</v>
      </c>
      <c r="L160" s="41"/>
    </row>
    <row r="161" spans="1:12" ht="15" x14ac:dyDescent="0.25">
      <c r="A161" s="23"/>
      <c r="B161" s="15"/>
      <c r="C161" s="11"/>
      <c r="D161" s="7" t="s">
        <v>23</v>
      </c>
      <c r="E161" s="52" t="s">
        <v>43</v>
      </c>
      <c r="F161" s="53">
        <v>45</v>
      </c>
      <c r="G161" s="53">
        <v>3.43</v>
      </c>
      <c r="H161" s="54">
        <v>0.28000000000000003</v>
      </c>
      <c r="I161" s="54">
        <v>22.58</v>
      </c>
      <c r="J161" s="54">
        <v>106.57</v>
      </c>
      <c r="K161" s="53"/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52" t="s">
        <v>45</v>
      </c>
      <c r="F163" s="53">
        <v>9</v>
      </c>
      <c r="G163" s="53">
        <v>0.05</v>
      </c>
      <c r="H163" s="54">
        <v>7.43</v>
      </c>
      <c r="I163" s="54">
        <v>7.0000000000000007E-2</v>
      </c>
      <c r="J163" s="54">
        <v>67.319999999999993</v>
      </c>
      <c r="K163" s="53" t="s">
        <v>46</v>
      </c>
      <c r="L163" s="41"/>
    </row>
    <row r="164" spans="1:12" ht="15" x14ac:dyDescent="0.25">
      <c r="A164" s="23"/>
      <c r="B164" s="15"/>
      <c r="C164" s="11"/>
      <c r="D164" s="6"/>
      <c r="E164" s="52" t="s">
        <v>47</v>
      </c>
      <c r="F164" s="53">
        <v>13</v>
      </c>
      <c r="G164" s="53">
        <v>3.02</v>
      </c>
      <c r="H164" s="54">
        <v>3.84</v>
      </c>
      <c r="I164" s="54">
        <v>0</v>
      </c>
      <c r="J164" s="54">
        <v>47.32</v>
      </c>
      <c r="K164" s="53" t="s">
        <v>48</v>
      </c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517</v>
      </c>
      <c r="G165" s="19">
        <f t="shared" ref="G165:J165" si="78">SUM(G158:G164)</f>
        <v>14.91</v>
      </c>
      <c r="H165" s="19">
        <f t="shared" si="78"/>
        <v>23.74</v>
      </c>
      <c r="I165" s="19">
        <f t="shared" si="78"/>
        <v>68.099999999999994</v>
      </c>
      <c r="J165" s="19">
        <f t="shared" si="78"/>
        <v>543.77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8" t="s">
        <v>130</v>
      </c>
      <c r="F166" s="62">
        <v>70</v>
      </c>
      <c r="G166" s="62">
        <v>1.96</v>
      </c>
      <c r="H166" s="60">
        <v>4.32</v>
      </c>
      <c r="I166" s="60">
        <v>5.5</v>
      </c>
      <c r="J166" s="60">
        <v>68.599999999999994</v>
      </c>
      <c r="K166" s="61" t="s">
        <v>131</v>
      </c>
      <c r="L166" s="41"/>
    </row>
    <row r="167" spans="1:12" ht="15" x14ac:dyDescent="0.25">
      <c r="A167" s="23"/>
      <c r="B167" s="15"/>
      <c r="C167" s="11"/>
      <c r="D167" s="7" t="s">
        <v>27</v>
      </c>
      <c r="E167" s="58" t="s">
        <v>126</v>
      </c>
      <c r="F167" s="62">
        <v>220</v>
      </c>
      <c r="G167" s="62">
        <v>1.59</v>
      </c>
      <c r="H167" s="60">
        <v>4.49</v>
      </c>
      <c r="I167" s="60">
        <v>9.4600000000000009</v>
      </c>
      <c r="J167" s="60">
        <v>85.06</v>
      </c>
      <c r="K167" s="61" t="s">
        <v>127</v>
      </c>
      <c r="L167" s="41"/>
    </row>
    <row r="168" spans="1:12" ht="15" x14ac:dyDescent="0.25">
      <c r="A168" s="23"/>
      <c r="B168" s="15"/>
      <c r="C168" s="11"/>
      <c r="D168" s="7" t="s">
        <v>28</v>
      </c>
      <c r="E168" s="58" t="s">
        <v>128</v>
      </c>
      <c r="F168" s="62">
        <v>100</v>
      </c>
      <c r="G168" s="62">
        <v>10.039999999999999</v>
      </c>
      <c r="H168" s="60">
        <v>9.24</v>
      </c>
      <c r="I168" s="60">
        <v>4.6900000000000004</v>
      </c>
      <c r="J168" s="60">
        <v>139.26</v>
      </c>
      <c r="K168" s="61" t="s">
        <v>129</v>
      </c>
      <c r="L168" s="41"/>
    </row>
    <row r="169" spans="1:12" ht="15" x14ac:dyDescent="0.25">
      <c r="A169" s="23"/>
      <c r="B169" s="15"/>
      <c r="C169" s="11"/>
      <c r="D169" s="7" t="s">
        <v>29</v>
      </c>
      <c r="E169" s="58" t="s">
        <v>59</v>
      </c>
      <c r="F169" s="62">
        <v>150</v>
      </c>
      <c r="G169" s="62">
        <v>2.94</v>
      </c>
      <c r="H169" s="60">
        <v>4.74</v>
      </c>
      <c r="I169" s="60">
        <v>23.76</v>
      </c>
      <c r="J169" s="60">
        <v>149.76</v>
      </c>
      <c r="K169" s="61" t="s">
        <v>60</v>
      </c>
      <c r="L169" s="41"/>
    </row>
    <row r="170" spans="1:12" ht="15" x14ac:dyDescent="0.25">
      <c r="A170" s="23"/>
      <c r="B170" s="15"/>
      <c r="C170" s="11"/>
      <c r="D170" s="7" t="s">
        <v>30</v>
      </c>
      <c r="E170" s="58" t="s">
        <v>83</v>
      </c>
      <c r="F170" s="62">
        <v>200</v>
      </c>
      <c r="G170" s="61" t="s">
        <v>84</v>
      </c>
      <c r="H170" s="60">
        <v>0</v>
      </c>
      <c r="I170" s="60">
        <v>19.36</v>
      </c>
      <c r="J170" s="60">
        <v>77.41</v>
      </c>
      <c r="K170" s="61" t="s">
        <v>85</v>
      </c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58" t="s">
        <v>82</v>
      </c>
      <c r="F172" s="62">
        <v>50</v>
      </c>
      <c r="G172" s="62">
        <v>3.31</v>
      </c>
      <c r="H172" s="60">
        <v>0.44</v>
      </c>
      <c r="I172" s="60">
        <v>21.2</v>
      </c>
      <c r="J172" s="60">
        <v>101.98</v>
      </c>
      <c r="K172" s="61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19.84</v>
      </c>
      <c r="H175" s="19">
        <f t="shared" si="80"/>
        <v>23.23</v>
      </c>
      <c r="I175" s="19">
        <f t="shared" si="80"/>
        <v>83.97</v>
      </c>
      <c r="J175" s="19">
        <f t="shared" si="80"/>
        <v>622.06999999999994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1307</v>
      </c>
      <c r="G176" s="32">
        <f t="shared" ref="G176" si="82">G165+G175</f>
        <v>34.75</v>
      </c>
      <c r="H176" s="32">
        <f t="shared" ref="H176" si="83">H165+H175</f>
        <v>46.97</v>
      </c>
      <c r="I176" s="32">
        <f t="shared" ref="I176" si="84">I165+I175</f>
        <v>152.07</v>
      </c>
      <c r="J176" s="32">
        <f t="shared" ref="J176:L176" si="85">J165+J175</f>
        <v>1165.8399999999999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28</v>
      </c>
      <c r="E177" s="52" t="s">
        <v>72</v>
      </c>
      <c r="F177" s="53">
        <v>100</v>
      </c>
      <c r="G177" s="53">
        <v>15.39</v>
      </c>
      <c r="H177" s="54">
        <v>9.0500000000000007</v>
      </c>
      <c r="I177" s="54">
        <v>2.99</v>
      </c>
      <c r="J177" s="54">
        <v>155.01</v>
      </c>
      <c r="K177" s="53" t="s">
        <v>73</v>
      </c>
      <c r="L177" s="39"/>
    </row>
    <row r="178" spans="1:12" ht="15" x14ac:dyDescent="0.25">
      <c r="A178" s="23"/>
      <c r="B178" s="15"/>
      <c r="C178" s="11"/>
      <c r="D178" s="69" t="s">
        <v>29</v>
      </c>
      <c r="E178" s="52" t="s">
        <v>74</v>
      </c>
      <c r="F178" s="53">
        <v>150</v>
      </c>
      <c r="G178" s="53">
        <v>6.58</v>
      </c>
      <c r="H178" s="54">
        <v>5.43</v>
      </c>
      <c r="I178" s="54">
        <v>38.44</v>
      </c>
      <c r="J178" s="54">
        <v>228.59</v>
      </c>
      <c r="K178" s="53" t="s">
        <v>75</v>
      </c>
      <c r="L178" s="41"/>
    </row>
    <row r="179" spans="1:12" ht="15" x14ac:dyDescent="0.25">
      <c r="A179" s="23"/>
      <c r="B179" s="15"/>
      <c r="C179" s="11"/>
      <c r="D179" s="7" t="s">
        <v>22</v>
      </c>
      <c r="E179" s="52" t="s">
        <v>49</v>
      </c>
      <c r="F179" s="53">
        <v>200</v>
      </c>
      <c r="G179" s="53">
        <v>0.2</v>
      </c>
      <c r="H179" s="54">
        <v>0.1</v>
      </c>
      <c r="I179" s="54">
        <v>15</v>
      </c>
      <c r="J179" s="54">
        <v>60</v>
      </c>
      <c r="K179" s="53" t="s">
        <v>50</v>
      </c>
      <c r="L179" s="41"/>
    </row>
    <row r="180" spans="1:12" ht="15" x14ac:dyDescent="0.25">
      <c r="A180" s="23"/>
      <c r="B180" s="15"/>
      <c r="C180" s="11"/>
      <c r="D180" s="7" t="s">
        <v>23</v>
      </c>
      <c r="E180" s="52" t="s">
        <v>43</v>
      </c>
      <c r="F180" s="53">
        <v>45</v>
      </c>
      <c r="G180" s="53">
        <v>3.43</v>
      </c>
      <c r="H180" s="54">
        <v>0.28000000000000003</v>
      </c>
      <c r="I180" s="54">
        <v>22.58</v>
      </c>
      <c r="J180" s="54">
        <v>106.57</v>
      </c>
      <c r="K180" s="53"/>
      <c r="L180" s="41"/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52" t="s">
        <v>45</v>
      </c>
      <c r="F182" s="53">
        <v>9</v>
      </c>
      <c r="G182" s="53">
        <v>0.05</v>
      </c>
      <c r="H182" s="54">
        <v>7.43</v>
      </c>
      <c r="I182" s="54">
        <v>7.0000000000000007E-2</v>
      </c>
      <c r="J182" s="54">
        <v>67.319999999999993</v>
      </c>
      <c r="K182" s="53" t="s">
        <v>46</v>
      </c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504</v>
      </c>
      <c r="G184" s="19">
        <f t="shared" ref="G184:J184" si="86">SUM(G177:G183)</f>
        <v>25.65</v>
      </c>
      <c r="H184" s="19">
        <f t="shared" si="86"/>
        <v>22.29</v>
      </c>
      <c r="I184" s="19">
        <f t="shared" si="86"/>
        <v>79.079999999999984</v>
      </c>
      <c r="J184" s="19">
        <f t="shared" si="86"/>
        <v>617.49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8" t="s">
        <v>103</v>
      </c>
      <c r="F185" s="62">
        <v>60</v>
      </c>
      <c r="G185" s="62">
        <v>1.1399999999999999</v>
      </c>
      <c r="H185" s="60">
        <v>5.34</v>
      </c>
      <c r="I185" s="60">
        <v>4.62</v>
      </c>
      <c r="J185" s="60">
        <v>71.400000000000006</v>
      </c>
      <c r="K185" s="61"/>
      <c r="L185" s="41"/>
    </row>
    <row r="186" spans="1:12" ht="15" x14ac:dyDescent="0.25">
      <c r="A186" s="23"/>
      <c r="B186" s="15"/>
      <c r="C186" s="11"/>
      <c r="D186" s="7" t="s">
        <v>27</v>
      </c>
      <c r="E186" s="58" t="s">
        <v>132</v>
      </c>
      <c r="F186" s="62">
        <v>250</v>
      </c>
      <c r="G186" s="62">
        <v>3.1</v>
      </c>
      <c r="H186" s="60">
        <v>4.2</v>
      </c>
      <c r="I186" s="60">
        <v>15.1</v>
      </c>
      <c r="J186" s="60">
        <v>111</v>
      </c>
      <c r="K186" s="61" t="s">
        <v>133</v>
      </c>
      <c r="L186" s="41"/>
    </row>
    <row r="187" spans="1:12" ht="15" x14ac:dyDescent="0.25">
      <c r="A187" s="23"/>
      <c r="B187" s="15"/>
      <c r="C187" s="11"/>
      <c r="D187" s="7" t="s">
        <v>28</v>
      </c>
      <c r="E187" s="58" t="s">
        <v>134</v>
      </c>
      <c r="F187" s="62">
        <v>200</v>
      </c>
      <c r="G187" s="62">
        <v>22.79</v>
      </c>
      <c r="H187" s="60">
        <v>23.72</v>
      </c>
      <c r="I187" s="60">
        <v>33.770000000000003</v>
      </c>
      <c r="J187" s="60">
        <v>439.42</v>
      </c>
      <c r="K187" s="61" t="s">
        <v>135</v>
      </c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58" t="s">
        <v>83</v>
      </c>
      <c r="F189" s="62">
        <v>200</v>
      </c>
      <c r="G189" s="61" t="s">
        <v>84</v>
      </c>
      <c r="H189" s="60">
        <v>0</v>
      </c>
      <c r="I189" s="60">
        <v>19.36</v>
      </c>
      <c r="J189" s="60">
        <v>77.41</v>
      </c>
      <c r="K189" s="61" t="s">
        <v>85</v>
      </c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58" t="s">
        <v>82</v>
      </c>
      <c r="F191" s="62">
        <v>50</v>
      </c>
      <c r="G191" s="62">
        <v>3.31</v>
      </c>
      <c r="H191" s="60">
        <v>0.44</v>
      </c>
      <c r="I191" s="60">
        <v>21.2</v>
      </c>
      <c r="J191" s="60">
        <v>101.98</v>
      </c>
      <c r="K191" s="61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30.34</v>
      </c>
      <c r="H194" s="19">
        <f t="shared" si="88"/>
        <v>33.699999999999996</v>
      </c>
      <c r="I194" s="19">
        <f t="shared" si="88"/>
        <v>94.05</v>
      </c>
      <c r="J194" s="19">
        <f t="shared" si="88"/>
        <v>801.21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1264</v>
      </c>
      <c r="G195" s="32">
        <f t="shared" ref="G195" si="90">G184+G194</f>
        <v>55.989999999999995</v>
      </c>
      <c r="H195" s="32">
        <f t="shared" ref="H195" si="91">H184+H194</f>
        <v>55.989999999999995</v>
      </c>
      <c r="I195" s="32">
        <f t="shared" ref="I195" si="92">I184+I194</f>
        <v>173.13</v>
      </c>
      <c r="J195" s="32">
        <f t="shared" ref="J195:L195" si="93">J184+J194</f>
        <v>1418.7</v>
      </c>
      <c r="K195" s="32"/>
      <c r="L195" s="32">
        <f t="shared" si="93"/>
        <v>0</v>
      </c>
    </row>
    <row r="196" spans="1:12" x14ac:dyDescent="0.2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1287.5999999999999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49.975000000000009</v>
      </c>
      <c r="H196" s="34">
        <f t="shared" si="94"/>
        <v>54.546000000000006</v>
      </c>
      <c r="I196" s="34">
        <f t="shared" si="94"/>
        <v>156.39299999999997</v>
      </c>
      <c r="J196" s="34">
        <f t="shared" si="94"/>
        <v>1323.096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2026-01-21T03:21:23Z</dcterms:modified>
</cp:coreProperties>
</file>